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315" windowHeight="7830"/>
  </bookViews>
  <sheets>
    <sheet name="元の表" sheetId="1" r:id="rId1"/>
    <sheet name="元の表 (F検定)" sheetId="5" r:id="rId2"/>
    <sheet name="元の表 (ｔ検定）" sheetId="4" r:id="rId3"/>
    <sheet name="元の表パート２" sheetId="6" r:id="rId4"/>
    <sheet name="元の表パート２ (F検定)" sheetId="8" r:id="rId5"/>
    <sheet name="元の表パート２ (ｔ検定)" sheetId="7" r:id="rId6"/>
    <sheet name="元の表パート３" sheetId="9" r:id="rId7"/>
    <sheet name="元の表パート３(F検定とｔ検定) " sheetId="10" r:id="rId8"/>
  </sheets>
  <calcPr calcId="125725"/>
</workbook>
</file>

<file path=xl/calcChain.xml><?xml version="1.0" encoding="utf-8"?>
<calcChain xmlns="http://schemas.openxmlformats.org/spreadsheetml/2006/main">
  <c r="D37" i="10"/>
  <c r="C37"/>
  <c r="D36"/>
  <c r="C36"/>
  <c r="D35"/>
  <c r="C35"/>
  <c r="D37" i="9"/>
  <c r="D36"/>
  <c r="D35"/>
  <c r="D37" i="8"/>
  <c r="C37"/>
  <c r="D36"/>
  <c r="C36"/>
  <c r="D35"/>
  <c r="C35"/>
  <c r="D37" i="7"/>
  <c r="C37"/>
  <c r="D36"/>
  <c r="C36"/>
  <c r="D35"/>
  <c r="C35"/>
  <c r="D37" i="6"/>
  <c r="C37"/>
  <c r="D36"/>
  <c r="D35"/>
  <c r="C35"/>
  <c r="D37" i="4"/>
  <c r="C37"/>
  <c r="D36"/>
  <c r="C36"/>
  <c r="D35"/>
  <c r="C35"/>
  <c r="C36" i="9" l="1"/>
  <c r="C35"/>
  <c r="C37"/>
  <c r="C36" i="6"/>
</calcChain>
</file>

<file path=xl/sharedStrings.xml><?xml version="1.0" encoding="utf-8"?>
<sst xmlns="http://schemas.openxmlformats.org/spreadsheetml/2006/main" count="213" uniqueCount="55">
  <si>
    <t>佐賀県における10年前の日本人身長</t>
  </si>
  <si>
    <t>佐賀県における10年前の日本人身長</t>
    <rPh sb="0" eb="3">
      <t>サガケン</t>
    </rPh>
    <rPh sb="9" eb="11">
      <t>ネンマエ</t>
    </rPh>
    <rPh sb="12" eb="17">
      <t>ニホンジンシンチョウ</t>
    </rPh>
    <phoneticPr fontId="2"/>
  </si>
  <si>
    <t>佐賀県における現在の日本人身長</t>
  </si>
  <si>
    <t>佐賀県における現在の日本人身長</t>
    <rPh sb="7" eb="9">
      <t>ゲンザイ</t>
    </rPh>
    <rPh sb="10" eb="15">
      <t>ニホンジンシンチョウ</t>
    </rPh>
    <phoneticPr fontId="2"/>
  </si>
  <si>
    <t>サンプルNO</t>
    <phoneticPr fontId="2"/>
  </si>
  <si>
    <t>F-検定: 2 標本を使った分散の検定</t>
  </si>
  <si>
    <t>平均</t>
  </si>
  <si>
    <t>分散</t>
  </si>
  <si>
    <t>観測数</t>
  </si>
  <si>
    <t>自由度</t>
  </si>
  <si>
    <t>観測された分散比</t>
  </si>
  <si>
    <t>P(F&lt;=f) 片側</t>
  </si>
  <si>
    <t>F 境界値 片側</t>
  </si>
  <si>
    <t>対立仮説：</t>
    <phoneticPr fontId="2"/>
  </si>
  <si>
    <t>帰無仮説：</t>
    <phoneticPr fontId="2"/>
  </si>
  <si>
    <t>今回の</t>
    <rPh sb="0" eb="2">
      <t>コンカイ</t>
    </rPh>
    <phoneticPr fontId="2"/>
  </si>
  <si>
    <t>身長は伸びているんだ！という仮説</t>
    <rPh sb="0" eb="2">
      <t>シンチョウ</t>
    </rPh>
    <rPh sb="3" eb="4">
      <t>ノ</t>
    </rPh>
    <phoneticPr fontId="2"/>
  </si>
  <si>
    <t>違いなんてない！という仮説</t>
    <phoneticPr fontId="2"/>
  </si>
  <si>
    <t>違いがある！という仮説</t>
    <rPh sb="0" eb="1">
      <t>チガ</t>
    </rPh>
    <phoneticPr fontId="2"/>
  </si>
  <si>
    <t>↓F検定はバラつきを調べるから……。</t>
    <rPh sb="2" eb="4">
      <t>ケンテイ</t>
    </rPh>
    <rPh sb="10" eb="11">
      <t>シラ</t>
    </rPh>
    <phoneticPr fontId="2"/>
  </si>
  <si>
    <t>バラつきがあるんだ！という仮説</t>
    <phoneticPr fontId="2"/>
  </si>
  <si>
    <t>バラつきなんてない！という仮説</t>
    <phoneticPr fontId="2"/>
  </si>
  <si>
    <t>→ということは、この帰無仮説を棄却できない！</t>
    <rPh sb="10" eb="14">
      <t>キムカセツ</t>
    </rPh>
    <rPh sb="15" eb="17">
      <t>キキャク</t>
    </rPh>
    <phoneticPr fontId="2"/>
  </si>
  <si>
    <t>→バラつきは、ないと仮定する</t>
    <rPh sb="10" eb="12">
      <t>カテイ</t>
    </rPh>
    <phoneticPr fontId="2"/>
  </si>
  <si>
    <t>↓ｔ検定は違いを調べるから……。</t>
    <rPh sb="2" eb="4">
      <t>ケンテイ</t>
    </rPh>
    <rPh sb="5" eb="6">
      <t>チガ</t>
    </rPh>
    <rPh sb="8" eb="9">
      <t>シラ</t>
    </rPh>
    <phoneticPr fontId="2"/>
  </si>
  <si>
    <t>平均値</t>
    <rPh sb="0" eb="3">
      <t>ヘイキンチ</t>
    </rPh>
    <phoneticPr fontId="2"/>
  </si>
  <si>
    <t>標準偏差</t>
    <rPh sb="0" eb="4">
      <t>ヒョウジュンヘンサ</t>
    </rPh>
    <phoneticPr fontId="2"/>
  </si>
  <si>
    <t>分散</t>
    <rPh sb="0" eb="2">
      <t>ブンサン</t>
    </rPh>
    <phoneticPr fontId="2"/>
  </si>
  <si>
    <t>身長なんて伸びていない！という仮説</t>
    <phoneticPr fontId="2"/>
  </si>
  <si>
    <t>t-検定: 等分散を仮定した２標本による検定</t>
  </si>
  <si>
    <t>プールされた分散</t>
  </si>
  <si>
    <t>仮説平均との差異</t>
  </si>
  <si>
    <t xml:space="preserve">t </t>
  </si>
  <si>
    <t>P(T&lt;=t) 片側</t>
  </si>
  <si>
    <t>t 境界値 片側</t>
  </si>
  <si>
    <t>P(T&lt;=t) 両側</t>
  </si>
  <si>
    <t>t 境界値 両側</t>
  </si>
  <si>
    <t>佐賀県における20年前の日本人身長</t>
  </si>
  <si>
    <t>佐賀県における20年前の日本人身長</t>
    <rPh sb="0" eb="3">
      <t>サガケン</t>
    </rPh>
    <rPh sb="9" eb="11">
      <t>ネンマエ</t>
    </rPh>
    <rPh sb="12" eb="17">
      <t>ニホンジンシンチョウ</t>
    </rPh>
    <phoneticPr fontId="2"/>
  </si>
  <si>
    <t>→ここまでは一緒</t>
    <rPh sb="6" eb="8">
      <t>イッショ</t>
    </rPh>
    <phoneticPr fontId="2"/>
  </si>
  <si>
    <t>→ということは、この帰無仮説を棄却できる！</t>
    <rPh sb="10" eb="14">
      <t>キムカセツ</t>
    </rPh>
    <rPh sb="15" eb="17">
      <t>キキャク</t>
    </rPh>
    <phoneticPr fontId="2"/>
  </si>
  <si>
    <t>→身長は伸びている！</t>
    <rPh sb="1" eb="3">
      <t>シンチョウ</t>
    </rPh>
    <rPh sb="4" eb="5">
      <t>ノ</t>
    </rPh>
    <phoneticPr fontId="2"/>
  </si>
  <si>
    <t>→身長は伸びていない！</t>
    <rPh sb="1" eb="3">
      <t>シンチョウ</t>
    </rPh>
    <rPh sb="4" eb="5">
      <t>ノ</t>
    </rPh>
    <phoneticPr fontId="2"/>
  </si>
  <si>
    <t>身長なんて伸びていない！という帰無仮説が24％もの確率でありうる</t>
    <rPh sb="15" eb="19">
      <t>キムカセツ</t>
    </rPh>
    <rPh sb="25" eb="27">
      <t>カクリツ</t>
    </rPh>
    <phoneticPr fontId="2"/>
  </si>
  <si>
    <t>身長なんて伸びていない！という帰無仮説は0.377％の確率しかない！</t>
    <rPh sb="15" eb="19">
      <t>キムカセツ</t>
    </rPh>
    <rPh sb="27" eb="29">
      <t>カクリツ</t>
    </rPh>
    <phoneticPr fontId="2"/>
  </si>
  <si>
    <t>佐賀県における15年前の日本人身長</t>
  </si>
  <si>
    <t>佐賀県における15年前の日本人身長</t>
    <rPh sb="0" eb="3">
      <t>サガケン</t>
    </rPh>
    <rPh sb="9" eb="11">
      <t>ネンマエ</t>
    </rPh>
    <rPh sb="12" eb="17">
      <t>ニホンジンシンチョウ</t>
    </rPh>
    <phoneticPr fontId="2"/>
  </si>
  <si>
    <t>バラつきなんてない！という帰無仮説が80％もの確率でありうる(40%は片側だから倍にした）</t>
    <rPh sb="13" eb="17">
      <t>キムカセツ</t>
    </rPh>
    <rPh sb="23" eb="25">
      <t>カクリツ</t>
    </rPh>
    <rPh sb="35" eb="37">
      <t>カタガワ</t>
    </rPh>
    <rPh sb="40" eb="41">
      <t>バイ</t>
    </rPh>
    <phoneticPr fontId="2"/>
  </si>
  <si>
    <t>バラつきなんてない！という帰無仮説が80％もの確率でありうる(40%は片側だから倍にした）</t>
    <rPh sb="13" eb="17">
      <t>キムカセツ</t>
    </rPh>
    <rPh sb="23" eb="25">
      <t>カクリツ</t>
    </rPh>
    <phoneticPr fontId="2"/>
  </si>
  <si>
    <t>バラつきなんてない！という帰無仮説が2.6％の確率しかない(1.3%は片側だから倍にした）</t>
    <rPh sb="13" eb="17">
      <t>キムカセツ</t>
    </rPh>
    <rPh sb="23" eb="25">
      <t>カクリツ</t>
    </rPh>
    <phoneticPr fontId="2"/>
  </si>
  <si>
    <t>→バラつきはあると仮定する</t>
    <rPh sb="9" eb="11">
      <t>カテイ</t>
    </rPh>
    <phoneticPr fontId="2"/>
  </si>
  <si>
    <t>→次にｔ検定を行う</t>
    <rPh sb="1" eb="2">
      <t>ツギ</t>
    </rPh>
    <rPh sb="4" eb="6">
      <t>ケンテイ</t>
    </rPh>
    <rPh sb="7" eb="8">
      <t>オコナ</t>
    </rPh>
    <phoneticPr fontId="2"/>
  </si>
  <si>
    <t>t-検定: 分散が等しくないと仮定した２標本による検定</t>
  </si>
  <si>
    <t>身長なんて伸びていない！という帰無仮説は9.7％の確率でありうる！</t>
    <rPh sb="15" eb="19">
      <t>キムカセツ</t>
    </rPh>
    <rPh sb="25" eb="27">
      <t>カクリツ</t>
    </rPh>
    <phoneticPr fontId="2"/>
  </si>
  <si>
    <t>→ということは、この帰無仮説を棄却できない</t>
    <rPh sb="10" eb="14">
      <t>キムカセツ</t>
    </rPh>
    <rPh sb="15" eb="17">
      <t>キキャク</t>
    </rPh>
    <phoneticPr fontId="2"/>
  </si>
</sst>
</file>

<file path=xl/styles.xml><?xml version="1.0" encoding="utf-8"?>
<styleSheet xmlns="http://schemas.openxmlformats.org/spreadsheetml/2006/main">
  <fonts count="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0" fontId="0" fillId="2" borderId="1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G34"/>
  <sheetViews>
    <sheetView tabSelected="1" topLeftCell="A3" zoomScale="80" zoomScaleNormal="80" workbookViewId="0">
      <selection activeCell="G32" sqref="G32"/>
    </sheetView>
  </sheetViews>
  <sheetFormatPr defaultRowHeight="13.5"/>
  <cols>
    <col min="2" max="2" width="11.125" style="1" bestFit="1" customWidth="1"/>
    <col min="3" max="3" width="33.25" bestFit="1" customWidth="1"/>
    <col min="4" max="4" width="31.125" bestFit="1" customWidth="1"/>
    <col min="6" max="6" width="10" bestFit="1" customWidth="1"/>
    <col min="7" max="7" width="33.25" bestFit="1" customWidth="1"/>
    <col min="8" max="8" width="31.125" bestFit="1" customWidth="1"/>
  </cols>
  <sheetData>
    <row r="4" spans="2:7">
      <c r="B4" s="2" t="s">
        <v>4</v>
      </c>
      <c r="C4" s="3" t="s">
        <v>1</v>
      </c>
      <c r="D4" s="3" t="s">
        <v>3</v>
      </c>
    </row>
    <row r="5" spans="2:7">
      <c r="B5" s="2">
        <v>1</v>
      </c>
      <c r="C5" s="3">
        <v>170</v>
      </c>
      <c r="D5" s="3">
        <v>166</v>
      </c>
      <c r="F5" s="3" t="s">
        <v>13</v>
      </c>
      <c r="G5" s="3" t="s">
        <v>18</v>
      </c>
    </row>
    <row r="6" spans="2:7">
      <c r="B6" s="2">
        <v>2</v>
      </c>
      <c r="C6" s="3">
        <v>164</v>
      </c>
      <c r="D6" s="3">
        <v>167</v>
      </c>
      <c r="F6" s="3" t="s">
        <v>14</v>
      </c>
      <c r="G6" s="3" t="s">
        <v>17</v>
      </c>
    </row>
    <row r="7" spans="2:7">
      <c r="B7" s="2">
        <v>3</v>
      </c>
      <c r="C7" s="3">
        <v>167</v>
      </c>
      <c r="D7" s="3">
        <v>189</v>
      </c>
      <c r="G7" t="s">
        <v>19</v>
      </c>
    </row>
    <row r="8" spans="2:7">
      <c r="B8" s="2">
        <v>4</v>
      </c>
      <c r="C8" s="3">
        <v>180</v>
      </c>
      <c r="D8" s="3">
        <v>198</v>
      </c>
      <c r="F8" t="s">
        <v>15</v>
      </c>
    </row>
    <row r="9" spans="2:7">
      <c r="B9" s="2">
        <v>5</v>
      </c>
      <c r="C9" s="3">
        <v>190</v>
      </c>
      <c r="D9" s="3">
        <v>173</v>
      </c>
      <c r="F9" s="3" t="s">
        <v>13</v>
      </c>
      <c r="G9" s="3" t="s">
        <v>20</v>
      </c>
    </row>
    <row r="10" spans="2:7">
      <c r="B10" s="2">
        <v>6</v>
      </c>
      <c r="C10" s="3">
        <v>165</v>
      </c>
      <c r="D10" s="3">
        <v>171</v>
      </c>
      <c r="F10" s="3" t="s">
        <v>14</v>
      </c>
      <c r="G10" s="3" t="s">
        <v>21</v>
      </c>
    </row>
    <row r="11" spans="2:7">
      <c r="B11" s="2">
        <v>7</v>
      </c>
      <c r="C11" s="3">
        <v>172</v>
      </c>
      <c r="D11" s="3">
        <v>175</v>
      </c>
    </row>
    <row r="12" spans="2:7">
      <c r="B12" s="2">
        <v>8</v>
      </c>
      <c r="C12" s="3">
        <v>158</v>
      </c>
      <c r="D12" s="3">
        <v>168</v>
      </c>
    </row>
    <row r="13" spans="2:7">
      <c r="B13" s="2">
        <v>9</v>
      </c>
      <c r="C13" s="3">
        <v>167</v>
      </c>
      <c r="D13" s="3">
        <v>166</v>
      </c>
    </row>
    <row r="14" spans="2:7">
      <c r="B14" s="2">
        <v>10</v>
      </c>
      <c r="C14" s="3">
        <v>187</v>
      </c>
      <c r="D14" s="3">
        <v>163</v>
      </c>
    </row>
    <row r="15" spans="2:7">
      <c r="B15" s="2">
        <v>11</v>
      </c>
      <c r="C15" s="3">
        <v>167</v>
      </c>
      <c r="D15" s="3">
        <v>158</v>
      </c>
    </row>
    <row r="16" spans="2:7">
      <c r="B16" s="2">
        <v>12</v>
      </c>
      <c r="C16" s="3">
        <v>155</v>
      </c>
      <c r="D16" s="3">
        <v>150</v>
      </c>
    </row>
    <row r="17" spans="2:4">
      <c r="B17" s="2">
        <v>13</v>
      </c>
      <c r="C17" s="3">
        <v>162</v>
      </c>
      <c r="D17" s="3">
        <v>173</v>
      </c>
    </row>
    <row r="18" spans="2:4">
      <c r="B18" s="2">
        <v>14</v>
      </c>
      <c r="C18" s="3">
        <v>164</v>
      </c>
      <c r="D18" s="3">
        <v>177</v>
      </c>
    </row>
    <row r="19" spans="2:4">
      <c r="B19" s="2">
        <v>15</v>
      </c>
      <c r="C19" s="3">
        <v>166</v>
      </c>
      <c r="D19" s="3">
        <v>174</v>
      </c>
    </row>
    <row r="20" spans="2:4">
      <c r="B20" s="2">
        <v>16</v>
      </c>
      <c r="C20" s="3">
        <v>159</v>
      </c>
      <c r="D20" s="3">
        <v>161</v>
      </c>
    </row>
    <row r="21" spans="2:4">
      <c r="B21" s="2">
        <v>17</v>
      </c>
      <c r="C21" s="3">
        <v>170</v>
      </c>
      <c r="D21" s="3">
        <v>160</v>
      </c>
    </row>
    <row r="22" spans="2:4">
      <c r="B22" s="2">
        <v>18</v>
      </c>
      <c r="C22" s="3">
        <v>172</v>
      </c>
      <c r="D22" s="3">
        <v>163</v>
      </c>
    </row>
    <row r="23" spans="2:4">
      <c r="B23" s="2">
        <v>19</v>
      </c>
      <c r="C23" s="3">
        <v>169</v>
      </c>
      <c r="D23" s="3">
        <v>164</v>
      </c>
    </row>
    <row r="24" spans="2:4">
      <c r="B24" s="2">
        <v>20</v>
      </c>
      <c r="C24" s="3">
        <v>165</v>
      </c>
      <c r="D24" s="3">
        <v>160</v>
      </c>
    </row>
    <row r="25" spans="2:4">
      <c r="B25" s="2">
        <v>21</v>
      </c>
      <c r="C25" s="3">
        <v>161</v>
      </c>
      <c r="D25" s="3">
        <v>174</v>
      </c>
    </row>
    <row r="26" spans="2:4">
      <c r="B26" s="2">
        <v>22</v>
      </c>
      <c r="C26" s="3">
        <v>159</v>
      </c>
      <c r="D26" s="3">
        <v>174</v>
      </c>
    </row>
    <row r="27" spans="2:4">
      <c r="B27" s="2">
        <v>23</v>
      </c>
      <c r="C27" s="3">
        <v>182</v>
      </c>
      <c r="D27" s="3">
        <v>174</v>
      </c>
    </row>
    <row r="28" spans="2:4">
      <c r="B28" s="2">
        <v>24</v>
      </c>
      <c r="C28" s="3">
        <v>185</v>
      </c>
      <c r="D28" s="3">
        <v>178</v>
      </c>
    </row>
    <row r="29" spans="2:4">
      <c r="B29" s="2">
        <v>25</v>
      </c>
      <c r="C29" s="3">
        <v>167</v>
      </c>
      <c r="D29" s="3">
        <v>179</v>
      </c>
    </row>
    <row r="30" spans="2:4">
      <c r="B30" s="2">
        <v>26</v>
      </c>
      <c r="C30" s="3">
        <v>173</v>
      </c>
      <c r="D30" s="3">
        <v>180</v>
      </c>
    </row>
    <row r="31" spans="2:4">
      <c r="B31" s="2">
        <v>27</v>
      </c>
      <c r="C31" s="3">
        <v>172</v>
      </c>
      <c r="D31" s="3">
        <v>164</v>
      </c>
    </row>
    <row r="32" spans="2:4">
      <c r="B32" s="2">
        <v>28</v>
      </c>
      <c r="C32" s="3">
        <v>162</v>
      </c>
      <c r="D32" s="3">
        <v>165</v>
      </c>
    </row>
    <row r="33" spans="2:4">
      <c r="B33" s="2">
        <v>29</v>
      </c>
      <c r="C33" s="3">
        <v>158</v>
      </c>
      <c r="D33" s="3">
        <v>164</v>
      </c>
    </row>
    <row r="34" spans="2:4">
      <c r="B34" s="2">
        <v>30</v>
      </c>
      <c r="C34" s="3">
        <v>155</v>
      </c>
      <c r="D34" s="3">
        <v>166</v>
      </c>
    </row>
  </sheetData>
  <phoneticPr fontId="2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4:H34"/>
  <sheetViews>
    <sheetView zoomScale="80" zoomScaleNormal="80" workbookViewId="0">
      <selection activeCell="F29" sqref="F29"/>
    </sheetView>
  </sheetViews>
  <sheetFormatPr defaultRowHeight="13.5"/>
  <cols>
    <col min="2" max="2" width="11.125" style="1" bestFit="1" customWidth="1"/>
    <col min="3" max="3" width="33.25" bestFit="1" customWidth="1"/>
    <col min="4" max="4" width="31.125" bestFit="1" customWidth="1"/>
    <col min="6" max="6" width="10" bestFit="1" customWidth="1"/>
    <col min="7" max="7" width="33.25" bestFit="1" customWidth="1"/>
    <col min="8" max="8" width="31.125" bestFit="1" customWidth="1"/>
  </cols>
  <sheetData>
    <row r="4" spans="2:8">
      <c r="B4" s="2" t="s">
        <v>4</v>
      </c>
      <c r="C4" s="3" t="s">
        <v>1</v>
      </c>
      <c r="D4" s="3" t="s">
        <v>3</v>
      </c>
    </row>
    <row r="5" spans="2:8">
      <c r="B5" s="2">
        <v>1</v>
      </c>
      <c r="C5" s="3">
        <v>170</v>
      </c>
      <c r="D5" s="3">
        <v>166</v>
      </c>
      <c r="F5" s="3" t="s">
        <v>13</v>
      </c>
      <c r="G5" s="3" t="s">
        <v>18</v>
      </c>
    </row>
    <row r="6" spans="2:8">
      <c r="B6" s="2">
        <v>2</v>
      </c>
      <c r="C6" s="3">
        <v>164</v>
      </c>
      <c r="D6" s="3">
        <v>167</v>
      </c>
      <c r="F6" s="3" t="s">
        <v>14</v>
      </c>
      <c r="G6" s="3" t="s">
        <v>17</v>
      </c>
    </row>
    <row r="7" spans="2:8">
      <c r="B7" s="2">
        <v>3</v>
      </c>
      <c r="C7" s="3">
        <v>167</v>
      </c>
      <c r="D7" s="3">
        <v>189</v>
      </c>
      <c r="G7" t="s">
        <v>19</v>
      </c>
    </row>
    <row r="8" spans="2:8">
      <c r="B8" s="2">
        <v>4</v>
      </c>
      <c r="C8" s="3">
        <v>180</v>
      </c>
      <c r="D8" s="3">
        <v>198</v>
      </c>
      <c r="F8" t="s">
        <v>15</v>
      </c>
    </row>
    <row r="9" spans="2:8">
      <c r="B9" s="2">
        <v>5</v>
      </c>
      <c r="C9" s="3">
        <v>190</v>
      </c>
      <c r="D9" s="3">
        <v>173</v>
      </c>
      <c r="F9" s="3" t="s">
        <v>13</v>
      </c>
      <c r="G9" s="3" t="s">
        <v>20</v>
      </c>
    </row>
    <row r="10" spans="2:8">
      <c r="B10" s="2">
        <v>6</v>
      </c>
      <c r="C10" s="3">
        <v>165</v>
      </c>
      <c r="D10" s="3">
        <v>171</v>
      </c>
      <c r="F10" s="3" t="s">
        <v>14</v>
      </c>
      <c r="G10" s="3" t="s">
        <v>21</v>
      </c>
    </row>
    <row r="11" spans="2:8">
      <c r="B11" s="2">
        <v>7</v>
      </c>
      <c r="C11" s="3">
        <v>172</v>
      </c>
      <c r="D11" s="3">
        <v>175</v>
      </c>
    </row>
    <row r="12" spans="2:8">
      <c r="B12" s="2">
        <v>8</v>
      </c>
      <c r="C12" s="3">
        <v>158</v>
      </c>
      <c r="D12" s="3">
        <v>168</v>
      </c>
      <c r="F12" t="s">
        <v>5</v>
      </c>
    </row>
    <row r="13" spans="2:8" ht="14.25" thickBot="1">
      <c r="B13" s="2">
        <v>9</v>
      </c>
      <c r="C13" s="3">
        <v>167</v>
      </c>
      <c r="D13" s="3">
        <v>166</v>
      </c>
    </row>
    <row r="14" spans="2:8">
      <c r="B14" s="2">
        <v>10</v>
      </c>
      <c r="C14" s="3">
        <v>187</v>
      </c>
      <c r="D14" s="3">
        <v>163</v>
      </c>
      <c r="F14" s="6"/>
      <c r="G14" s="6" t="s">
        <v>0</v>
      </c>
      <c r="H14" s="6" t="s">
        <v>2</v>
      </c>
    </row>
    <row r="15" spans="2:8">
      <c r="B15" s="2">
        <v>11</v>
      </c>
      <c r="C15" s="3">
        <v>167</v>
      </c>
      <c r="D15" s="3">
        <v>158</v>
      </c>
      <c r="F15" s="4" t="s">
        <v>6</v>
      </c>
      <c r="G15" s="4">
        <v>168.1</v>
      </c>
      <c r="H15" s="4">
        <v>169.8</v>
      </c>
    </row>
    <row r="16" spans="2:8">
      <c r="B16" s="2">
        <v>12</v>
      </c>
      <c r="C16" s="3">
        <v>155</v>
      </c>
      <c r="D16" s="3">
        <v>150</v>
      </c>
      <c r="F16" s="4" t="s">
        <v>7</v>
      </c>
      <c r="G16" s="4">
        <v>83.955172413791502</v>
      </c>
      <c r="H16" s="4">
        <v>91.820689655174021</v>
      </c>
    </row>
    <row r="17" spans="2:8">
      <c r="B17" s="2">
        <v>13</v>
      </c>
      <c r="C17" s="3">
        <v>162</v>
      </c>
      <c r="D17" s="3">
        <v>173</v>
      </c>
      <c r="F17" s="4" t="s">
        <v>8</v>
      </c>
      <c r="G17" s="4">
        <v>30</v>
      </c>
      <c r="H17" s="4">
        <v>30</v>
      </c>
    </row>
    <row r="18" spans="2:8">
      <c r="B18" s="2">
        <v>14</v>
      </c>
      <c r="C18" s="3">
        <v>164</v>
      </c>
      <c r="D18" s="3">
        <v>177</v>
      </c>
      <c r="F18" s="4" t="s">
        <v>9</v>
      </c>
      <c r="G18" s="4">
        <v>29</v>
      </c>
      <c r="H18" s="4">
        <v>29</v>
      </c>
    </row>
    <row r="19" spans="2:8">
      <c r="B19" s="2">
        <v>15</v>
      </c>
      <c r="C19" s="3">
        <v>166</v>
      </c>
      <c r="D19" s="3">
        <v>174</v>
      </c>
      <c r="F19" s="4" t="s">
        <v>10</v>
      </c>
      <c r="G19" s="4">
        <v>0.9143382905212224</v>
      </c>
      <c r="H19" s="4"/>
    </row>
    <row r="20" spans="2:8">
      <c r="B20" s="2">
        <v>16</v>
      </c>
      <c r="C20" s="3">
        <v>159</v>
      </c>
      <c r="D20" s="3">
        <v>161</v>
      </c>
      <c r="F20" s="4" t="s">
        <v>11</v>
      </c>
      <c r="G20" s="7">
        <v>0.40554336004700275</v>
      </c>
      <c r="H20" s="4"/>
    </row>
    <row r="21" spans="2:8" ht="14.25" thickBot="1">
      <c r="B21" s="2">
        <v>17</v>
      </c>
      <c r="C21" s="3">
        <v>170</v>
      </c>
      <c r="D21" s="3">
        <v>160</v>
      </c>
      <c r="F21" s="5" t="s">
        <v>12</v>
      </c>
      <c r="G21" s="5">
        <v>0.53739996515231869</v>
      </c>
      <c r="H21" s="5"/>
    </row>
    <row r="22" spans="2:8">
      <c r="B22" s="2">
        <v>18</v>
      </c>
      <c r="C22" s="3">
        <v>172</v>
      </c>
      <c r="D22" s="3">
        <v>163</v>
      </c>
    </row>
    <row r="23" spans="2:8">
      <c r="B23" s="2">
        <v>19</v>
      </c>
      <c r="C23" s="3">
        <v>169</v>
      </c>
      <c r="D23" s="3">
        <v>164</v>
      </c>
    </row>
    <row r="24" spans="2:8">
      <c r="B24" s="2">
        <v>20</v>
      </c>
      <c r="C24" s="3">
        <v>165</v>
      </c>
      <c r="D24" s="3">
        <v>160</v>
      </c>
      <c r="F24" t="s">
        <v>47</v>
      </c>
    </row>
    <row r="25" spans="2:8">
      <c r="B25" s="2">
        <v>21</v>
      </c>
      <c r="C25" s="3">
        <v>161</v>
      </c>
      <c r="D25" s="3">
        <v>174</v>
      </c>
      <c r="F25" t="s">
        <v>22</v>
      </c>
    </row>
    <row r="26" spans="2:8">
      <c r="B26" s="2">
        <v>22</v>
      </c>
      <c r="C26" s="3">
        <v>159</v>
      </c>
      <c r="D26" s="3">
        <v>174</v>
      </c>
      <c r="F26" t="s">
        <v>23</v>
      </c>
    </row>
    <row r="27" spans="2:8">
      <c r="B27" s="2">
        <v>23</v>
      </c>
      <c r="C27" s="3">
        <v>182</v>
      </c>
      <c r="D27" s="3">
        <v>174</v>
      </c>
    </row>
    <row r="28" spans="2:8">
      <c r="B28" s="2">
        <v>24</v>
      </c>
      <c r="C28" s="3">
        <v>185</v>
      </c>
      <c r="D28" s="3">
        <v>178</v>
      </c>
    </row>
    <row r="29" spans="2:8">
      <c r="B29" s="2">
        <v>25</v>
      </c>
      <c r="C29" s="3">
        <v>167</v>
      </c>
      <c r="D29" s="3">
        <v>179</v>
      </c>
    </row>
    <row r="30" spans="2:8">
      <c r="B30" s="2">
        <v>26</v>
      </c>
      <c r="C30" s="3">
        <v>173</v>
      </c>
      <c r="D30" s="3">
        <v>180</v>
      </c>
    </row>
    <row r="31" spans="2:8">
      <c r="B31" s="2">
        <v>27</v>
      </c>
      <c r="C31" s="3">
        <v>172</v>
      </c>
      <c r="D31" s="3">
        <v>164</v>
      </c>
    </row>
    <row r="32" spans="2:8">
      <c r="B32" s="2">
        <v>28</v>
      </c>
      <c r="C32" s="3">
        <v>162</v>
      </c>
      <c r="D32" s="3">
        <v>165</v>
      </c>
    </row>
    <row r="33" spans="2:4">
      <c r="B33" s="2">
        <v>29</v>
      </c>
      <c r="C33" s="3">
        <v>158</v>
      </c>
      <c r="D33" s="3">
        <v>164</v>
      </c>
    </row>
    <row r="34" spans="2:4">
      <c r="B34" s="2">
        <v>30</v>
      </c>
      <c r="C34" s="3">
        <v>155</v>
      </c>
      <c r="D34" s="3">
        <v>166</v>
      </c>
    </row>
  </sheetData>
  <phoneticPr fontId="2"/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4:H37"/>
  <sheetViews>
    <sheetView topLeftCell="A3" zoomScale="80" zoomScaleNormal="80" workbookViewId="0">
      <selection activeCell="G34" sqref="G34"/>
    </sheetView>
  </sheetViews>
  <sheetFormatPr defaultRowHeight="13.5"/>
  <cols>
    <col min="2" max="2" width="11.125" style="1" bestFit="1" customWidth="1"/>
    <col min="3" max="3" width="33.25" bestFit="1" customWidth="1"/>
    <col min="4" max="4" width="31.125" bestFit="1" customWidth="1"/>
    <col min="6" max="6" width="10" bestFit="1" customWidth="1"/>
    <col min="7" max="7" width="33.25" bestFit="1" customWidth="1"/>
    <col min="8" max="8" width="31.125" bestFit="1" customWidth="1"/>
  </cols>
  <sheetData>
    <row r="4" spans="2:8">
      <c r="B4" s="2" t="s">
        <v>4</v>
      </c>
      <c r="C4" s="3" t="s">
        <v>1</v>
      </c>
      <c r="D4" s="3" t="s">
        <v>3</v>
      </c>
    </row>
    <row r="5" spans="2:8">
      <c r="B5" s="2">
        <v>1</v>
      </c>
      <c r="C5" s="3">
        <v>170</v>
      </c>
      <c r="D5" s="3">
        <v>166</v>
      </c>
      <c r="F5" s="3" t="s">
        <v>13</v>
      </c>
      <c r="G5" s="3" t="s">
        <v>18</v>
      </c>
    </row>
    <row r="6" spans="2:8">
      <c r="B6" s="2">
        <v>2</v>
      </c>
      <c r="C6" s="3">
        <v>164</v>
      </c>
      <c r="D6" s="3">
        <v>167</v>
      </c>
      <c r="F6" s="3" t="s">
        <v>14</v>
      </c>
      <c r="G6" s="3" t="s">
        <v>17</v>
      </c>
    </row>
    <row r="7" spans="2:8">
      <c r="B7" s="2">
        <v>3</v>
      </c>
      <c r="C7" s="3">
        <v>167</v>
      </c>
      <c r="D7" s="3">
        <v>189</v>
      </c>
      <c r="G7" t="s">
        <v>24</v>
      </c>
    </row>
    <row r="8" spans="2:8">
      <c r="B8" s="2">
        <v>4</v>
      </c>
      <c r="C8" s="3">
        <v>180</v>
      </c>
      <c r="D8" s="3">
        <v>198</v>
      </c>
      <c r="F8" t="s">
        <v>15</v>
      </c>
    </row>
    <row r="9" spans="2:8">
      <c r="B9" s="2">
        <v>5</v>
      </c>
      <c r="C9" s="3">
        <v>190</v>
      </c>
      <c r="D9" s="3">
        <v>173</v>
      </c>
      <c r="F9" s="3" t="s">
        <v>13</v>
      </c>
      <c r="G9" s="3" t="s">
        <v>16</v>
      </c>
    </row>
    <row r="10" spans="2:8">
      <c r="B10" s="2">
        <v>6</v>
      </c>
      <c r="C10" s="3">
        <v>165</v>
      </c>
      <c r="D10" s="3">
        <v>171</v>
      </c>
      <c r="F10" s="3" t="s">
        <v>14</v>
      </c>
      <c r="G10" s="3" t="s">
        <v>28</v>
      </c>
    </row>
    <row r="11" spans="2:8">
      <c r="B11" s="2">
        <v>7</v>
      </c>
      <c r="C11" s="3">
        <v>172</v>
      </c>
      <c r="D11" s="3">
        <v>175</v>
      </c>
    </row>
    <row r="12" spans="2:8">
      <c r="B12" s="2">
        <v>8</v>
      </c>
      <c r="C12" s="3">
        <v>158</v>
      </c>
      <c r="D12" s="3">
        <v>168</v>
      </c>
      <c r="F12" t="s">
        <v>29</v>
      </c>
    </row>
    <row r="13" spans="2:8" ht="14.25" thickBot="1">
      <c r="B13" s="2">
        <v>9</v>
      </c>
      <c r="C13" s="3">
        <v>167</v>
      </c>
      <c r="D13" s="3">
        <v>166</v>
      </c>
    </row>
    <row r="14" spans="2:8">
      <c r="B14" s="2">
        <v>10</v>
      </c>
      <c r="C14" s="3">
        <v>187</v>
      </c>
      <c r="D14" s="3">
        <v>163</v>
      </c>
      <c r="F14" s="6"/>
      <c r="G14" s="6" t="s">
        <v>0</v>
      </c>
      <c r="H14" s="6" t="s">
        <v>2</v>
      </c>
    </row>
    <row r="15" spans="2:8">
      <c r="B15" s="2">
        <v>11</v>
      </c>
      <c r="C15" s="3">
        <v>167</v>
      </c>
      <c r="D15" s="3">
        <v>158</v>
      </c>
      <c r="F15" s="4" t="s">
        <v>6</v>
      </c>
      <c r="G15" s="4">
        <v>168.1</v>
      </c>
      <c r="H15" s="4">
        <v>169.8</v>
      </c>
    </row>
    <row r="16" spans="2:8">
      <c r="B16" s="2">
        <v>12</v>
      </c>
      <c r="C16" s="3">
        <v>155</v>
      </c>
      <c r="D16" s="3">
        <v>150</v>
      </c>
      <c r="F16" s="4" t="s">
        <v>7</v>
      </c>
      <c r="G16" s="4">
        <v>83.955172413791502</v>
      </c>
      <c r="H16" s="4">
        <v>91.820689655174021</v>
      </c>
    </row>
    <row r="17" spans="2:8">
      <c r="B17" s="2">
        <v>13</v>
      </c>
      <c r="C17" s="3">
        <v>162</v>
      </c>
      <c r="D17" s="3">
        <v>173</v>
      </c>
      <c r="F17" s="4" t="s">
        <v>8</v>
      </c>
      <c r="G17" s="4">
        <v>30</v>
      </c>
      <c r="H17" s="4">
        <v>30</v>
      </c>
    </row>
    <row r="18" spans="2:8">
      <c r="B18" s="2">
        <v>14</v>
      </c>
      <c r="C18" s="3">
        <v>164</v>
      </c>
      <c r="D18" s="3">
        <v>177</v>
      </c>
      <c r="F18" s="4" t="s">
        <v>30</v>
      </c>
      <c r="G18" s="4">
        <v>87.887931034482762</v>
      </c>
      <c r="H18" s="4"/>
    </row>
    <row r="19" spans="2:8">
      <c r="B19" s="2">
        <v>15</v>
      </c>
      <c r="C19" s="3">
        <v>166</v>
      </c>
      <c r="D19" s="3">
        <v>174</v>
      </c>
      <c r="F19" s="4" t="s">
        <v>31</v>
      </c>
      <c r="G19" s="4">
        <v>0</v>
      </c>
      <c r="H19" s="4"/>
    </row>
    <row r="20" spans="2:8">
      <c r="B20" s="2">
        <v>16</v>
      </c>
      <c r="C20" s="3">
        <v>159</v>
      </c>
      <c r="D20" s="3">
        <v>161</v>
      </c>
      <c r="F20" s="4" t="s">
        <v>9</v>
      </c>
      <c r="G20" s="4">
        <v>58</v>
      </c>
      <c r="H20" s="4"/>
    </row>
    <row r="21" spans="2:8">
      <c r="B21" s="2">
        <v>17</v>
      </c>
      <c r="C21" s="3">
        <v>170</v>
      </c>
      <c r="D21" s="3">
        <v>160</v>
      </c>
      <c r="F21" s="4" t="s">
        <v>32</v>
      </c>
      <c r="G21" s="4">
        <v>-0.70231174359313386</v>
      </c>
      <c r="H21" s="4"/>
    </row>
    <row r="22" spans="2:8">
      <c r="B22" s="2">
        <v>18</v>
      </c>
      <c r="C22" s="3">
        <v>172</v>
      </c>
      <c r="D22" s="3">
        <v>163</v>
      </c>
      <c r="F22" s="4" t="s">
        <v>33</v>
      </c>
      <c r="G22" s="7">
        <v>0.2426469397411844</v>
      </c>
      <c r="H22" s="4"/>
    </row>
    <row r="23" spans="2:8">
      <c r="B23" s="2">
        <v>19</v>
      </c>
      <c r="C23" s="3">
        <v>169</v>
      </c>
      <c r="D23" s="3">
        <v>164</v>
      </c>
      <c r="F23" s="4" t="s">
        <v>34</v>
      </c>
      <c r="G23" s="4">
        <v>1.671552762937965</v>
      </c>
      <c r="H23" s="4"/>
    </row>
    <row r="24" spans="2:8">
      <c r="B24" s="2">
        <v>20</v>
      </c>
      <c r="C24" s="3">
        <v>165</v>
      </c>
      <c r="D24" s="3">
        <v>160</v>
      </c>
      <c r="F24" s="4" t="s">
        <v>35</v>
      </c>
      <c r="G24" s="4">
        <v>0.4852938794823688</v>
      </c>
      <c r="H24" s="4"/>
    </row>
    <row r="25" spans="2:8" ht="14.25" thickBot="1">
      <c r="B25" s="2">
        <v>21</v>
      </c>
      <c r="C25" s="3">
        <v>161</v>
      </c>
      <c r="D25" s="3">
        <v>174</v>
      </c>
      <c r="F25" s="5" t="s">
        <v>36</v>
      </c>
      <c r="G25" s="5">
        <v>2.0017174680034495</v>
      </c>
      <c r="H25" s="5"/>
    </row>
    <row r="26" spans="2:8">
      <c r="B26" s="2">
        <v>22</v>
      </c>
      <c r="C26" s="3">
        <v>159</v>
      </c>
      <c r="D26" s="3">
        <v>174</v>
      </c>
    </row>
    <row r="27" spans="2:8">
      <c r="B27" s="2">
        <v>23</v>
      </c>
      <c r="C27" s="3">
        <v>182</v>
      </c>
      <c r="D27" s="3">
        <v>174</v>
      </c>
      <c r="F27" t="s">
        <v>43</v>
      </c>
    </row>
    <row r="28" spans="2:8">
      <c r="B28" s="2">
        <v>24</v>
      </c>
      <c r="C28" s="3">
        <v>185</v>
      </c>
      <c r="D28" s="3">
        <v>178</v>
      </c>
      <c r="F28" t="s">
        <v>22</v>
      </c>
    </row>
    <row r="29" spans="2:8">
      <c r="B29" s="2">
        <v>25</v>
      </c>
      <c r="C29" s="3">
        <v>167</v>
      </c>
      <c r="D29" s="3">
        <v>179</v>
      </c>
      <c r="F29" t="s">
        <v>42</v>
      </c>
    </row>
    <row r="30" spans="2:8">
      <c r="B30" s="2">
        <v>26</v>
      </c>
      <c r="C30" s="3">
        <v>173</v>
      </c>
      <c r="D30" s="3">
        <v>180</v>
      </c>
    </row>
    <row r="31" spans="2:8">
      <c r="B31" s="2">
        <v>27</v>
      </c>
      <c r="C31" s="3">
        <v>172</v>
      </c>
      <c r="D31" s="3">
        <v>164</v>
      </c>
    </row>
    <row r="32" spans="2:8">
      <c r="B32" s="2">
        <v>28</v>
      </c>
      <c r="C32" s="3">
        <v>162</v>
      </c>
      <c r="D32" s="3">
        <v>165</v>
      </c>
    </row>
    <row r="33" spans="2:4">
      <c r="B33" s="2">
        <v>29</v>
      </c>
      <c r="C33" s="3">
        <v>158</v>
      </c>
      <c r="D33" s="3">
        <v>164</v>
      </c>
    </row>
    <row r="34" spans="2:4">
      <c r="B34" s="2">
        <v>30</v>
      </c>
      <c r="C34" s="3">
        <v>155</v>
      </c>
      <c r="D34" s="3">
        <v>166</v>
      </c>
    </row>
    <row r="35" spans="2:4">
      <c r="B35" s="8" t="s">
        <v>25</v>
      </c>
      <c r="C35" s="9">
        <f>AVERAGE(C5:C34)</f>
        <v>168.1</v>
      </c>
      <c r="D35" s="9">
        <f>AVERAGE(D5:D34)</f>
        <v>169.8</v>
      </c>
    </row>
    <row r="36" spans="2:4">
      <c r="B36" s="8" t="s">
        <v>26</v>
      </c>
      <c r="C36" s="9">
        <f>STDEV(C5:C34)</f>
        <v>9.1627055182293997</v>
      </c>
      <c r="D36" s="9">
        <f>STDEV(D5:D34)</f>
        <v>9.5823112898284624</v>
      </c>
    </row>
    <row r="37" spans="2:4">
      <c r="B37" s="8" t="s">
        <v>27</v>
      </c>
      <c r="C37" s="9">
        <f>VAR(C5:C34)</f>
        <v>83.955172413791502</v>
      </c>
      <c r="D37" s="9">
        <f>VAR(D5:D34)</f>
        <v>91.820689655174021</v>
      </c>
    </row>
  </sheetData>
  <phoneticPr fontId="2"/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4:G37"/>
  <sheetViews>
    <sheetView topLeftCell="A3" zoomScale="80" zoomScaleNormal="80" workbookViewId="0">
      <selection activeCell="H37" sqref="H37"/>
    </sheetView>
  </sheetViews>
  <sheetFormatPr defaultRowHeight="13.5"/>
  <cols>
    <col min="2" max="2" width="11.125" style="1" bestFit="1" customWidth="1"/>
    <col min="3" max="3" width="33.25" bestFit="1" customWidth="1"/>
    <col min="4" max="4" width="31.125" bestFit="1" customWidth="1"/>
    <col min="6" max="6" width="10" bestFit="1" customWidth="1"/>
    <col min="7" max="7" width="33.25" bestFit="1" customWidth="1"/>
    <col min="8" max="8" width="31.125" bestFit="1" customWidth="1"/>
  </cols>
  <sheetData>
    <row r="4" spans="2:7">
      <c r="B4" s="2" t="s">
        <v>4</v>
      </c>
      <c r="C4" s="3" t="s">
        <v>38</v>
      </c>
      <c r="D4" s="3" t="s">
        <v>3</v>
      </c>
    </row>
    <row r="5" spans="2:7">
      <c r="B5" s="2">
        <v>1</v>
      </c>
      <c r="C5" s="3">
        <v>165</v>
      </c>
      <c r="D5" s="3">
        <v>166</v>
      </c>
      <c r="F5" s="3" t="s">
        <v>13</v>
      </c>
      <c r="G5" s="3" t="s">
        <v>18</v>
      </c>
    </row>
    <row r="6" spans="2:7">
      <c r="B6" s="2">
        <v>2</v>
      </c>
      <c r="C6" s="3">
        <v>159</v>
      </c>
      <c r="D6" s="3">
        <v>167</v>
      </c>
      <c r="F6" s="3" t="s">
        <v>14</v>
      </c>
      <c r="G6" s="3" t="s">
        <v>17</v>
      </c>
    </row>
    <row r="7" spans="2:7">
      <c r="B7" s="2">
        <v>3</v>
      </c>
      <c r="C7" s="3">
        <v>162</v>
      </c>
      <c r="D7" s="3">
        <v>189</v>
      </c>
      <c r="G7" t="s">
        <v>19</v>
      </c>
    </row>
    <row r="8" spans="2:7">
      <c r="B8" s="2">
        <v>4</v>
      </c>
      <c r="C8" s="3">
        <v>175</v>
      </c>
      <c r="D8" s="3">
        <v>198</v>
      </c>
      <c r="F8" t="s">
        <v>15</v>
      </c>
    </row>
    <row r="9" spans="2:7">
      <c r="B9" s="2">
        <v>5</v>
      </c>
      <c r="C9" s="3">
        <v>185</v>
      </c>
      <c r="D9" s="3">
        <v>173</v>
      </c>
      <c r="F9" s="3" t="s">
        <v>13</v>
      </c>
      <c r="G9" s="3" t="s">
        <v>20</v>
      </c>
    </row>
    <row r="10" spans="2:7">
      <c r="B10" s="2">
        <v>6</v>
      </c>
      <c r="C10" s="3">
        <v>160</v>
      </c>
      <c r="D10" s="3">
        <v>171</v>
      </c>
      <c r="F10" s="3" t="s">
        <v>14</v>
      </c>
      <c r="G10" s="3" t="s">
        <v>21</v>
      </c>
    </row>
    <row r="11" spans="2:7">
      <c r="B11" s="2">
        <v>7</v>
      </c>
      <c r="C11" s="3">
        <v>167</v>
      </c>
      <c r="D11" s="3">
        <v>175</v>
      </c>
    </row>
    <row r="12" spans="2:7">
      <c r="B12" s="2">
        <v>8</v>
      </c>
      <c r="C12" s="3">
        <v>153</v>
      </c>
      <c r="D12" s="3">
        <v>168</v>
      </c>
    </row>
    <row r="13" spans="2:7">
      <c r="B13" s="2">
        <v>9</v>
      </c>
      <c r="C13" s="3">
        <v>162</v>
      </c>
      <c r="D13" s="3">
        <v>166</v>
      </c>
    </row>
    <row r="14" spans="2:7">
      <c r="B14" s="2">
        <v>10</v>
      </c>
      <c r="C14" s="3">
        <v>182</v>
      </c>
      <c r="D14" s="3">
        <v>163</v>
      </c>
    </row>
    <row r="15" spans="2:7">
      <c r="B15" s="2">
        <v>11</v>
      </c>
      <c r="C15" s="3">
        <v>162</v>
      </c>
      <c r="D15" s="3">
        <v>158</v>
      </c>
    </row>
    <row r="16" spans="2:7">
      <c r="B16" s="2">
        <v>12</v>
      </c>
      <c r="C16" s="3">
        <v>150</v>
      </c>
      <c r="D16" s="3">
        <v>150</v>
      </c>
    </row>
    <row r="17" spans="2:4">
      <c r="B17" s="2">
        <v>13</v>
      </c>
      <c r="C17" s="3">
        <v>157</v>
      </c>
      <c r="D17" s="3">
        <v>173</v>
      </c>
    </row>
    <row r="18" spans="2:4">
      <c r="B18" s="2">
        <v>14</v>
      </c>
      <c r="C18" s="3">
        <v>159</v>
      </c>
      <c r="D18" s="3">
        <v>177</v>
      </c>
    </row>
    <row r="19" spans="2:4">
      <c r="B19" s="2">
        <v>15</v>
      </c>
      <c r="C19" s="3">
        <v>161</v>
      </c>
      <c r="D19" s="3">
        <v>174</v>
      </c>
    </row>
    <row r="20" spans="2:4">
      <c r="B20" s="2">
        <v>16</v>
      </c>
      <c r="C20" s="3">
        <v>154</v>
      </c>
      <c r="D20" s="3">
        <v>161</v>
      </c>
    </row>
    <row r="21" spans="2:4">
      <c r="B21" s="2">
        <v>17</v>
      </c>
      <c r="C21" s="3">
        <v>165</v>
      </c>
      <c r="D21" s="3">
        <v>160</v>
      </c>
    </row>
    <row r="22" spans="2:4">
      <c r="B22" s="2">
        <v>18</v>
      </c>
      <c r="C22" s="3">
        <v>167</v>
      </c>
      <c r="D22" s="3">
        <v>163</v>
      </c>
    </row>
    <row r="23" spans="2:4">
      <c r="B23" s="2">
        <v>19</v>
      </c>
      <c r="C23" s="3">
        <v>164</v>
      </c>
      <c r="D23" s="3">
        <v>164</v>
      </c>
    </row>
    <row r="24" spans="2:4">
      <c r="B24" s="2">
        <v>20</v>
      </c>
      <c r="C24" s="3">
        <v>160</v>
      </c>
      <c r="D24" s="3">
        <v>160</v>
      </c>
    </row>
    <row r="25" spans="2:4">
      <c r="B25" s="2">
        <v>21</v>
      </c>
      <c r="C25" s="3">
        <v>156</v>
      </c>
      <c r="D25" s="3">
        <v>174</v>
      </c>
    </row>
    <row r="26" spans="2:4">
      <c r="B26" s="2">
        <v>22</v>
      </c>
      <c r="C26" s="3">
        <v>154</v>
      </c>
      <c r="D26" s="3">
        <v>174</v>
      </c>
    </row>
    <row r="27" spans="2:4">
      <c r="B27" s="2">
        <v>23</v>
      </c>
      <c r="C27" s="3">
        <v>177</v>
      </c>
      <c r="D27" s="3">
        <v>174</v>
      </c>
    </row>
    <row r="28" spans="2:4">
      <c r="B28" s="2">
        <v>24</v>
      </c>
      <c r="C28" s="3">
        <v>180</v>
      </c>
      <c r="D28" s="3">
        <v>178</v>
      </c>
    </row>
    <row r="29" spans="2:4">
      <c r="B29" s="2">
        <v>25</v>
      </c>
      <c r="C29" s="3">
        <v>162</v>
      </c>
      <c r="D29" s="3">
        <v>179</v>
      </c>
    </row>
    <row r="30" spans="2:4">
      <c r="B30" s="2">
        <v>26</v>
      </c>
      <c r="C30" s="3">
        <v>168</v>
      </c>
      <c r="D30" s="3">
        <v>180</v>
      </c>
    </row>
    <row r="31" spans="2:4">
      <c r="B31" s="2">
        <v>27</v>
      </c>
      <c r="C31" s="3">
        <v>167</v>
      </c>
      <c r="D31" s="3">
        <v>164</v>
      </c>
    </row>
    <row r="32" spans="2:4">
      <c r="B32" s="2">
        <v>28</v>
      </c>
      <c r="C32" s="3">
        <v>157</v>
      </c>
      <c r="D32" s="3">
        <v>165</v>
      </c>
    </row>
    <row r="33" spans="2:4">
      <c r="B33" s="2">
        <v>29</v>
      </c>
      <c r="C33" s="3">
        <v>153</v>
      </c>
      <c r="D33" s="3">
        <v>164</v>
      </c>
    </row>
    <row r="34" spans="2:4">
      <c r="B34" s="2">
        <v>30</v>
      </c>
      <c r="C34" s="3">
        <v>150</v>
      </c>
      <c r="D34" s="3">
        <v>166</v>
      </c>
    </row>
    <row r="35" spans="2:4">
      <c r="B35" s="8" t="s">
        <v>25</v>
      </c>
      <c r="C35" s="9">
        <f>AVERAGE(C5:C34)</f>
        <v>163.1</v>
      </c>
      <c r="D35" s="9">
        <f>AVERAGE(D5:D34)</f>
        <v>169.8</v>
      </c>
    </row>
    <row r="36" spans="2:4">
      <c r="B36" s="8" t="s">
        <v>26</v>
      </c>
      <c r="C36" s="9">
        <f>STDEV(C5:C34)</f>
        <v>9.1627055182293997</v>
      </c>
      <c r="D36" s="9">
        <f>STDEV(D5:D34)</f>
        <v>9.5823112898284624</v>
      </c>
    </row>
    <row r="37" spans="2:4">
      <c r="B37" s="8" t="s">
        <v>27</v>
      </c>
      <c r="C37" s="9">
        <f>VAR(C5:C34)</f>
        <v>83.955172413791502</v>
      </c>
      <c r="D37" s="9">
        <f>VAR(D5:D34)</f>
        <v>91.820689655174021</v>
      </c>
    </row>
  </sheetData>
  <phoneticPr fontId="2"/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4:H37"/>
  <sheetViews>
    <sheetView topLeftCell="A3" zoomScale="80" zoomScaleNormal="80" workbookViewId="0">
      <selection activeCell="F37" sqref="F37"/>
    </sheetView>
  </sheetViews>
  <sheetFormatPr defaultRowHeight="13.5"/>
  <cols>
    <col min="2" max="2" width="11.125" style="1" bestFit="1" customWidth="1"/>
    <col min="3" max="3" width="33.25" bestFit="1" customWidth="1"/>
    <col min="4" max="4" width="31.125" bestFit="1" customWidth="1"/>
    <col min="6" max="6" width="10" bestFit="1" customWidth="1"/>
    <col min="7" max="7" width="33.25" bestFit="1" customWidth="1"/>
    <col min="8" max="8" width="31.125" bestFit="1" customWidth="1"/>
  </cols>
  <sheetData>
    <row r="4" spans="2:8">
      <c r="B4" s="2" t="s">
        <v>4</v>
      </c>
      <c r="C4" s="3" t="s">
        <v>38</v>
      </c>
      <c r="D4" s="3" t="s">
        <v>3</v>
      </c>
    </row>
    <row r="5" spans="2:8">
      <c r="B5" s="2">
        <v>1</v>
      </c>
      <c r="C5" s="3">
        <v>165</v>
      </c>
      <c r="D5" s="3">
        <v>166</v>
      </c>
      <c r="F5" s="3" t="s">
        <v>13</v>
      </c>
      <c r="G5" s="3" t="s">
        <v>18</v>
      </c>
    </row>
    <row r="6" spans="2:8">
      <c r="B6" s="2">
        <v>2</v>
      </c>
      <c r="C6" s="3">
        <v>159</v>
      </c>
      <c r="D6" s="3">
        <v>167</v>
      </c>
      <c r="F6" s="3" t="s">
        <v>14</v>
      </c>
      <c r="G6" s="3" t="s">
        <v>17</v>
      </c>
    </row>
    <row r="7" spans="2:8">
      <c r="B7" s="2">
        <v>3</v>
      </c>
      <c r="C7" s="3">
        <v>162</v>
      </c>
      <c r="D7" s="3">
        <v>189</v>
      </c>
      <c r="G7" t="s">
        <v>19</v>
      </c>
    </row>
    <row r="8" spans="2:8">
      <c r="B8" s="2">
        <v>4</v>
      </c>
      <c r="C8" s="3">
        <v>175</v>
      </c>
      <c r="D8" s="3">
        <v>198</v>
      </c>
      <c r="F8" t="s">
        <v>15</v>
      </c>
    </row>
    <row r="9" spans="2:8">
      <c r="B9" s="2">
        <v>5</v>
      </c>
      <c r="C9" s="3">
        <v>185</v>
      </c>
      <c r="D9" s="3">
        <v>173</v>
      </c>
      <c r="F9" s="3" t="s">
        <v>13</v>
      </c>
      <c r="G9" s="3" t="s">
        <v>20</v>
      </c>
    </row>
    <row r="10" spans="2:8">
      <c r="B10" s="2">
        <v>6</v>
      </c>
      <c r="C10" s="3">
        <v>160</v>
      </c>
      <c r="D10" s="3">
        <v>171</v>
      </c>
      <c r="F10" s="3" t="s">
        <v>14</v>
      </c>
      <c r="G10" s="3" t="s">
        <v>21</v>
      </c>
    </row>
    <row r="11" spans="2:8">
      <c r="B11" s="2">
        <v>7</v>
      </c>
      <c r="C11" s="3">
        <v>167</v>
      </c>
      <c r="D11" s="3">
        <v>175</v>
      </c>
    </row>
    <row r="12" spans="2:8">
      <c r="B12" s="2">
        <v>8</v>
      </c>
      <c r="C12" s="3">
        <v>153</v>
      </c>
      <c r="D12" s="3">
        <v>168</v>
      </c>
      <c r="F12" t="s">
        <v>5</v>
      </c>
    </row>
    <row r="13" spans="2:8" ht="14.25" thickBot="1">
      <c r="B13" s="2">
        <v>9</v>
      </c>
      <c r="C13" s="3">
        <v>162</v>
      </c>
      <c r="D13" s="3">
        <v>166</v>
      </c>
    </row>
    <row r="14" spans="2:8">
      <c r="B14" s="2">
        <v>10</v>
      </c>
      <c r="C14" s="3">
        <v>182</v>
      </c>
      <c r="D14" s="3">
        <v>163</v>
      </c>
      <c r="F14" s="6"/>
      <c r="G14" s="6" t="s">
        <v>37</v>
      </c>
      <c r="H14" s="6" t="s">
        <v>2</v>
      </c>
    </row>
    <row r="15" spans="2:8">
      <c r="B15" s="2">
        <v>11</v>
      </c>
      <c r="C15" s="3">
        <v>162</v>
      </c>
      <c r="D15" s="3">
        <v>158</v>
      </c>
      <c r="F15" s="4" t="s">
        <v>6</v>
      </c>
      <c r="G15" s="4">
        <v>163.1</v>
      </c>
      <c r="H15" s="4">
        <v>169.8</v>
      </c>
    </row>
    <row r="16" spans="2:8">
      <c r="B16" s="2">
        <v>12</v>
      </c>
      <c r="C16" s="3">
        <v>150</v>
      </c>
      <c r="D16" s="3">
        <v>150</v>
      </c>
      <c r="F16" s="4" t="s">
        <v>7</v>
      </c>
      <c r="G16" s="4">
        <v>83.955172413791502</v>
      </c>
      <c r="H16" s="4">
        <v>91.820689655174021</v>
      </c>
    </row>
    <row r="17" spans="2:8">
      <c r="B17" s="2">
        <v>13</v>
      </c>
      <c r="C17" s="3">
        <v>157</v>
      </c>
      <c r="D17" s="3">
        <v>173</v>
      </c>
      <c r="F17" s="4" t="s">
        <v>8</v>
      </c>
      <c r="G17" s="4">
        <v>30</v>
      </c>
      <c r="H17" s="4">
        <v>30</v>
      </c>
    </row>
    <row r="18" spans="2:8">
      <c r="B18" s="2">
        <v>14</v>
      </c>
      <c r="C18" s="3">
        <v>159</v>
      </c>
      <c r="D18" s="3">
        <v>177</v>
      </c>
      <c r="F18" s="4" t="s">
        <v>9</v>
      </c>
      <c r="G18" s="4">
        <v>29</v>
      </c>
      <c r="H18" s="4">
        <v>29</v>
      </c>
    </row>
    <row r="19" spans="2:8">
      <c r="B19" s="2">
        <v>15</v>
      </c>
      <c r="C19" s="3">
        <v>161</v>
      </c>
      <c r="D19" s="3">
        <v>174</v>
      </c>
      <c r="F19" s="4" t="s">
        <v>10</v>
      </c>
      <c r="G19" s="4">
        <v>0.9143382905212224</v>
      </c>
      <c r="H19" s="4"/>
    </row>
    <row r="20" spans="2:8">
      <c r="B20" s="2">
        <v>16</v>
      </c>
      <c r="C20" s="3">
        <v>154</v>
      </c>
      <c r="D20" s="3">
        <v>161</v>
      </c>
      <c r="F20" s="4" t="s">
        <v>11</v>
      </c>
      <c r="G20" s="7">
        <v>0.40554336004700275</v>
      </c>
      <c r="H20" s="4"/>
    </row>
    <row r="21" spans="2:8" ht="14.25" thickBot="1">
      <c r="B21" s="2">
        <v>17</v>
      </c>
      <c r="C21" s="3">
        <v>165</v>
      </c>
      <c r="D21" s="3">
        <v>160</v>
      </c>
      <c r="F21" s="5" t="s">
        <v>12</v>
      </c>
      <c r="G21" s="5">
        <v>0.53739996515231869</v>
      </c>
      <c r="H21" s="5"/>
    </row>
    <row r="22" spans="2:8">
      <c r="B22" s="2">
        <v>18</v>
      </c>
      <c r="C22" s="3">
        <v>167</v>
      </c>
      <c r="D22" s="3">
        <v>163</v>
      </c>
    </row>
    <row r="23" spans="2:8">
      <c r="B23" s="2">
        <v>19</v>
      </c>
      <c r="C23" s="3">
        <v>164</v>
      </c>
      <c r="D23" s="3">
        <v>164</v>
      </c>
      <c r="F23" t="s">
        <v>48</v>
      </c>
    </row>
    <row r="24" spans="2:8">
      <c r="B24" s="2">
        <v>20</v>
      </c>
      <c r="C24" s="3">
        <v>160</v>
      </c>
      <c r="D24" s="3">
        <v>160</v>
      </c>
      <c r="F24" t="s">
        <v>22</v>
      </c>
    </row>
    <row r="25" spans="2:8">
      <c r="B25" s="2">
        <v>21</v>
      </c>
      <c r="C25" s="3">
        <v>156</v>
      </c>
      <c r="D25" s="3">
        <v>174</v>
      </c>
      <c r="F25" t="s">
        <v>23</v>
      </c>
    </row>
    <row r="26" spans="2:8">
      <c r="B26" s="2">
        <v>22</v>
      </c>
      <c r="C26" s="3">
        <v>154</v>
      </c>
      <c r="D26" s="3">
        <v>174</v>
      </c>
      <c r="F26" t="s">
        <v>39</v>
      </c>
    </row>
    <row r="27" spans="2:8">
      <c r="B27" s="2">
        <v>23</v>
      </c>
      <c r="C27" s="3">
        <v>177</v>
      </c>
      <c r="D27" s="3">
        <v>174</v>
      </c>
    </row>
    <row r="28" spans="2:8">
      <c r="B28" s="2">
        <v>24</v>
      </c>
      <c r="C28" s="3">
        <v>180</v>
      </c>
      <c r="D28" s="3">
        <v>178</v>
      </c>
    </row>
    <row r="29" spans="2:8">
      <c r="B29" s="2">
        <v>25</v>
      </c>
      <c r="C29" s="3">
        <v>162</v>
      </c>
      <c r="D29" s="3">
        <v>179</v>
      </c>
    </row>
    <row r="30" spans="2:8">
      <c r="B30" s="2">
        <v>26</v>
      </c>
      <c r="C30" s="3">
        <v>168</v>
      </c>
      <c r="D30" s="3">
        <v>180</v>
      </c>
    </row>
    <row r="31" spans="2:8">
      <c r="B31" s="2">
        <v>27</v>
      </c>
      <c r="C31" s="3">
        <v>167</v>
      </c>
      <c r="D31" s="3">
        <v>164</v>
      </c>
    </row>
    <row r="32" spans="2:8">
      <c r="B32" s="2">
        <v>28</v>
      </c>
      <c r="C32" s="3">
        <v>157</v>
      </c>
      <c r="D32" s="3">
        <v>165</v>
      </c>
    </row>
    <row r="33" spans="2:4">
      <c r="B33" s="2">
        <v>29</v>
      </c>
      <c r="C33" s="3">
        <v>153</v>
      </c>
      <c r="D33" s="3">
        <v>164</v>
      </c>
    </row>
    <row r="34" spans="2:4">
      <c r="B34" s="2">
        <v>30</v>
      </c>
      <c r="C34" s="3">
        <v>150</v>
      </c>
      <c r="D34" s="3">
        <v>166</v>
      </c>
    </row>
    <row r="35" spans="2:4">
      <c r="B35" s="8" t="s">
        <v>25</v>
      </c>
      <c r="C35" s="9">
        <f>AVERAGE(C5:C34)</f>
        <v>163.1</v>
      </c>
      <c r="D35" s="9">
        <f>AVERAGE(D5:D34)</f>
        <v>169.8</v>
      </c>
    </row>
    <row r="36" spans="2:4">
      <c r="B36" s="8" t="s">
        <v>26</v>
      </c>
      <c r="C36" s="9">
        <f>STDEV(C5:C34)</f>
        <v>9.1627055182293997</v>
      </c>
      <c r="D36" s="9">
        <f>STDEV(D5:D34)</f>
        <v>9.5823112898284624</v>
      </c>
    </row>
    <row r="37" spans="2:4">
      <c r="B37" s="8" t="s">
        <v>27</v>
      </c>
      <c r="C37" s="9">
        <f>VAR(C5:C34)</f>
        <v>83.955172413791502</v>
      </c>
      <c r="D37" s="9">
        <f>VAR(D5:D34)</f>
        <v>91.820689655174021</v>
      </c>
    </row>
  </sheetData>
  <phoneticPr fontId="2"/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4:H37"/>
  <sheetViews>
    <sheetView topLeftCell="A3" zoomScale="80" zoomScaleNormal="80" workbookViewId="0">
      <selection activeCell="G38" sqref="G38"/>
    </sheetView>
  </sheetViews>
  <sheetFormatPr defaultRowHeight="13.5"/>
  <cols>
    <col min="2" max="2" width="11.125" style="1" bestFit="1" customWidth="1"/>
    <col min="3" max="3" width="33.25" bestFit="1" customWidth="1"/>
    <col min="4" max="4" width="31.125" bestFit="1" customWidth="1"/>
    <col min="6" max="6" width="10" bestFit="1" customWidth="1"/>
    <col min="7" max="7" width="33.25" bestFit="1" customWidth="1"/>
    <col min="8" max="8" width="31.125" bestFit="1" customWidth="1"/>
  </cols>
  <sheetData>
    <row r="4" spans="2:8">
      <c r="B4" s="2" t="s">
        <v>4</v>
      </c>
      <c r="C4" s="3" t="s">
        <v>38</v>
      </c>
      <c r="D4" s="3" t="s">
        <v>3</v>
      </c>
    </row>
    <row r="5" spans="2:8">
      <c r="B5" s="2">
        <v>1</v>
      </c>
      <c r="C5" s="3">
        <v>165</v>
      </c>
      <c r="D5" s="3">
        <v>166</v>
      </c>
      <c r="F5" s="3" t="s">
        <v>13</v>
      </c>
      <c r="G5" s="3" t="s">
        <v>18</v>
      </c>
    </row>
    <row r="6" spans="2:8">
      <c r="B6" s="2">
        <v>2</v>
      </c>
      <c r="C6" s="3">
        <v>159</v>
      </c>
      <c r="D6" s="3">
        <v>167</v>
      </c>
      <c r="F6" s="3" t="s">
        <v>14</v>
      </c>
      <c r="G6" s="3" t="s">
        <v>17</v>
      </c>
    </row>
    <row r="7" spans="2:8">
      <c r="B7" s="2">
        <v>3</v>
      </c>
      <c r="C7" s="3">
        <v>162</v>
      </c>
      <c r="D7" s="3">
        <v>189</v>
      </c>
      <c r="G7" t="s">
        <v>24</v>
      </c>
    </row>
    <row r="8" spans="2:8">
      <c r="B8" s="2">
        <v>4</v>
      </c>
      <c r="C8" s="3">
        <v>175</v>
      </c>
      <c r="D8" s="3">
        <v>198</v>
      </c>
      <c r="F8" t="s">
        <v>15</v>
      </c>
    </row>
    <row r="9" spans="2:8">
      <c r="B9" s="2">
        <v>5</v>
      </c>
      <c r="C9" s="3">
        <v>185</v>
      </c>
      <c r="D9" s="3">
        <v>173</v>
      </c>
      <c r="F9" s="3" t="s">
        <v>13</v>
      </c>
      <c r="G9" s="3" t="s">
        <v>16</v>
      </c>
    </row>
    <row r="10" spans="2:8">
      <c r="B10" s="2">
        <v>6</v>
      </c>
      <c r="C10" s="3">
        <v>160</v>
      </c>
      <c r="D10" s="3">
        <v>171</v>
      </c>
      <c r="F10" s="3" t="s">
        <v>14</v>
      </c>
      <c r="G10" s="3" t="s">
        <v>28</v>
      </c>
    </row>
    <row r="11" spans="2:8">
      <c r="B11" s="2">
        <v>7</v>
      </c>
      <c r="C11" s="3">
        <v>167</v>
      </c>
      <c r="D11" s="3">
        <v>175</v>
      </c>
    </row>
    <row r="12" spans="2:8">
      <c r="B12" s="2">
        <v>8</v>
      </c>
      <c r="C12" s="3">
        <v>153</v>
      </c>
      <c r="D12" s="3">
        <v>168</v>
      </c>
      <c r="F12" t="s">
        <v>29</v>
      </c>
    </row>
    <row r="13" spans="2:8" ht="14.25" thickBot="1">
      <c r="B13" s="2">
        <v>9</v>
      </c>
      <c r="C13" s="3">
        <v>162</v>
      </c>
      <c r="D13" s="3">
        <v>166</v>
      </c>
    </row>
    <row r="14" spans="2:8">
      <c r="B14" s="2">
        <v>10</v>
      </c>
      <c r="C14" s="3">
        <v>182</v>
      </c>
      <c r="D14" s="3">
        <v>163</v>
      </c>
      <c r="F14" s="6"/>
      <c r="G14" s="6" t="s">
        <v>37</v>
      </c>
      <c r="H14" s="6" t="s">
        <v>2</v>
      </c>
    </row>
    <row r="15" spans="2:8">
      <c r="B15" s="2">
        <v>11</v>
      </c>
      <c r="C15" s="3">
        <v>162</v>
      </c>
      <c r="D15" s="3">
        <v>158</v>
      </c>
      <c r="F15" s="4" t="s">
        <v>6</v>
      </c>
      <c r="G15" s="4">
        <v>163.1</v>
      </c>
      <c r="H15" s="4">
        <v>169.8</v>
      </c>
    </row>
    <row r="16" spans="2:8">
      <c r="B16" s="2">
        <v>12</v>
      </c>
      <c r="C16" s="3">
        <v>150</v>
      </c>
      <c r="D16" s="3">
        <v>150</v>
      </c>
      <c r="F16" s="4" t="s">
        <v>7</v>
      </c>
      <c r="G16" s="4">
        <v>83.955172413791502</v>
      </c>
      <c r="H16" s="4">
        <v>91.820689655174021</v>
      </c>
    </row>
    <row r="17" spans="2:8">
      <c r="B17" s="2">
        <v>13</v>
      </c>
      <c r="C17" s="3">
        <v>157</v>
      </c>
      <c r="D17" s="3">
        <v>173</v>
      </c>
      <c r="F17" s="4" t="s">
        <v>8</v>
      </c>
      <c r="G17" s="4">
        <v>30</v>
      </c>
      <c r="H17" s="4">
        <v>30</v>
      </c>
    </row>
    <row r="18" spans="2:8">
      <c r="B18" s="2">
        <v>14</v>
      </c>
      <c r="C18" s="3">
        <v>159</v>
      </c>
      <c r="D18" s="3">
        <v>177</v>
      </c>
      <c r="F18" s="4" t="s">
        <v>30</v>
      </c>
      <c r="G18" s="4">
        <v>87.887931034482762</v>
      </c>
      <c r="H18" s="4"/>
    </row>
    <row r="19" spans="2:8">
      <c r="B19" s="2">
        <v>15</v>
      </c>
      <c r="C19" s="3">
        <v>161</v>
      </c>
      <c r="D19" s="3">
        <v>174</v>
      </c>
      <c r="F19" s="4" t="s">
        <v>31</v>
      </c>
      <c r="G19" s="4">
        <v>0</v>
      </c>
      <c r="H19" s="4"/>
    </row>
    <row r="20" spans="2:8">
      <c r="B20" s="2">
        <v>16</v>
      </c>
      <c r="C20" s="3">
        <v>154</v>
      </c>
      <c r="D20" s="3">
        <v>161</v>
      </c>
      <c r="F20" s="4" t="s">
        <v>9</v>
      </c>
      <c r="G20" s="4">
        <v>58</v>
      </c>
      <c r="H20" s="4"/>
    </row>
    <row r="21" spans="2:8">
      <c r="B21" s="2">
        <v>17</v>
      </c>
      <c r="C21" s="3">
        <v>165</v>
      </c>
      <c r="D21" s="3">
        <v>160</v>
      </c>
      <c r="F21" s="4" t="s">
        <v>32</v>
      </c>
      <c r="G21" s="4">
        <v>-2.7679345188670363</v>
      </c>
      <c r="H21" s="4"/>
    </row>
    <row r="22" spans="2:8">
      <c r="B22" s="2">
        <v>18</v>
      </c>
      <c r="C22" s="3">
        <v>167</v>
      </c>
      <c r="D22" s="3">
        <v>163</v>
      </c>
      <c r="F22" s="4" t="s">
        <v>33</v>
      </c>
      <c r="G22" s="7">
        <v>3.7799192111422114E-3</v>
      </c>
      <c r="H22" s="4"/>
    </row>
    <row r="23" spans="2:8">
      <c r="B23" s="2">
        <v>19</v>
      </c>
      <c r="C23" s="3">
        <v>164</v>
      </c>
      <c r="D23" s="3">
        <v>164</v>
      </c>
      <c r="F23" s="4" t="s">
        <v>34</v>
      </c>
      <c r="G23" s="4">
        <v>1.671552762937965</v>
      </c>
      <c r="H23" s="4"/>
    </row>
    <row r="24" spans="2:8">
      <c r="B24" s="2">
        <v>20</v>
      </c>
      <c r="C24" s="3">
        <v>160</v>
      </c>
      <c r="D24" s="3">
        <v>160</v>
      </c>
      <c r="F24" s="4" t="s">
        <v>35</v>
      </c>
      <c r="G24" s="4">
        <v>7.5598384222844229E-3</v>
      </c>
      <c r="H24" s="4"/>
    </row>
    <row r="25" spans="2:8" ht="14.25" thickBot="1">
      <c r="B25" s="2">
        <v>21</v>
      </c>
      <c r="C25" s="3">
        <v>156</v>
      </c>
      <c r="D25" s="3">
        <v>174</v>
      </c>
      <c r="F25" s="5" t="s">
        <v>36</v>
      </c>
      <c r="G25" s="5">
        <v>2.0017174680034495</v>
      </c>
      <c r="H25" s="5"/>
    </row>
    <row r="26" spans="2:8">
      <c r="B26" s="2">
        <v>22</v>
      </c>
      <c r="C26" s="3">
        <v>154</v>
      </c>
      <c r="D26" s="3">
        <v>174</v>
      </c>
    </row>
    <row r="27" spans="2:8">
      <c r="B27" s="2">
        <v>23</v>
      </c>
      <c r="C27" s="3">
        <v>177</v>
      </c>
      <c r="D27" s="3">
        <v>174</v>
      </c>
      <c r="F27" t="s">
        <v>44</v>
      </c>
    </row>
    <row r="28" spans="2:8">
      <c r="B28" s="2">
        <v>24</v>
      </c>
      <c r="C28" s="3">
        <v>180</v>
      </c>
      <c r="D28" s="3">
        <v>178</v>
      </c>
      <c r="F28" t="s">
        <v>40</v>
      </c>
    </row>
    <row r="29" spans="2:8">
      <c r="B29" s="2">
        <v>25</v>
      </c>
      <c r="C29" s="3">
        <v>162</v>
      </c>
      <c r="D29" s="3">
        <v>179</v>
      </c>
      <c r="F29" t="s">
        <v>41</v>
      </c>
    </row>
    <row r="30" spans="2:8">
      <c r="B30" s="2">
        <v>26</v>
      </c>
      <c r="C30" s="3">
        <v>168</v>
      </c>
      <c r="D30" s="3">
        <v>180</v>
      </c>
    </row>
    <row r="31" spans="2:8">
      <c r="B31" s="2">
        <v>27</v>
      </c>
      <c r="C31" s="3">
        <v>167</v>
      </c>
      <c r="D31" s="3">
        <v>164</v>
      </c>
    </row>
    <row r="32" spans="2:8">
      <c r="B32" s="2">
        <v>28</v>
      </c>
      <c r="C32" s="3">
        <v>157</v>
      </c>
      <c r="D32" s="3">
        <v>165</v>
      </c>
    </row>
    <row r="33" spans="2:4">
      <c r="B33" s="2">
        <v>29</v>
      </c>
      <c r="C33" s="3">
        <v>153</v>
      </c>
      <c r="D33" s="3">
        <v>164</v>
      </c>
    </row>
    <row r="34" spans="2:4">
      <c r="B34" s="2">
        <v>30</v>
      </c>
      <c r="C34" s="3">
        <v>150</v>
      </c>
      <c r="D34" s="3">
        <v>166</v>
      </c>
    </row>
    <row r="35" spans="2:4">
      <c r="B35" s="8" t="s">
        <v>25</v>
      </c>
      <c r="C35" s="9">
        <f>AVERAGE(C5:C34)</f>
        <v>163.1</v>
      </c>
      <c r="D35" s="9">
        <f>AVERAGE(D5:D34)</f>
        <v>169.8</v>
      </c>
    </row>
    <row r="36" spans="2:4">
      <c r="B36" s="8" t="s">
        <v>26</v>
      </c>
      <c r="C36" s="9">
        <f>STDEV(C5:C34)</f>
        <v>9.1627055182293997</v>
      </c>
      <c r="D36" s="9">
        <f>STDEV(D5:D34)</f>
        <v>9.5823112898284624</v>
      </c>
    </row>
    <row r="37" spans="2:4">
      <c r="B37" s="8" t="s">
        <v>27</v>
      </c>
      <c r="C37" s="9">
        <f>VAR(C5:C34)</f>
        <v>83.955172413791502</v>
      </c>
      <c r="D37" s="9">
        <f>VAR(D5:D34)</f>
        <v>91.820689655174021</v>
      </c>
    </row>
  </sheetData>
  <phoneticPr fontId="2"/>
  <pageMargins left="0.7" right="0.7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4:D37"/>
  <sheetViews>
    <sheetView topLeftCell="A3" zoomScale="80" zoomScaleNormal="80" workbookViewId="0">
      <selection activeCell="A3" sqref="A3"/>
    </sheetView>
  </sheetViews>
  <sheetFormatPr defaultRowHeight="13.5"/>
  <cols>
    <col min="2" max="2" width="11.125" style="1" bestFit="1" customWidth="1"/>
    <col min="3" max="3" width="33.25" bestFit="1" customWidth="1"/>
    <col min="4" max="4" width="31.125" bestFit="1" customWidth="1"/>
  </cols>
  <sheetData>
    <row r="4" spans="2:4">
      <c r="B4" s="2" t="s">
        <v>4</v>
      </c>
      <c r="C4" s="3" t="s">
        <v>46</v>
      </c>
      <c r="D4" s="3" t="s">
        <v>3</v>
      </c>
    </row>
    <row r="5" spans="2:4">
      <c r="B5" s="2">
        <v>1</v>
      </c>
      <c r="C5" s="3">
        <v>155</v>
      </c>
      <c r="D5" s="3">
        <v>166</v>
      </c>
    </row>
    <row r="6" spans="2:4">
      <c r="B6" s="2">
        <v>2</v>
      </c>
      <c r="C6" s="3">
        <v>174</v>
      </c>
      <c r="D6" s="3">
        <v>167</v>
      </c>
    </row>
    <row r="7" spans="2:4">
      <c r="B7" s="2">
        <v>3</v>
      </c>
      <c r="C7" s="3">
        <v>152</v>
      </c>
      <c r="D7" s="3">
        <v>189</v>
      </c>
    </row>
    <row r="8" spans="2:4">
      <c r="B8" s="2">
        <v>4</v>
      </c>
      <c r="C8" s="3">
        <v>190</v>
      </c>
      <c r="D8" s="3">
        <v>198</v>
      </c>
    </row>
    <row r="9" spans="2:4">
      <c r="B9" s="2">
        <v>5</v>
      </c>
      <c r="C9" s="3">
        <v>175</v>
      </c>
      <c r="D9" s="3">
        <v>173</v>
      </c>
    </row>
    <row r="10" spans="2:4">
      <c r="B10" s="2">
        <v>6</v>
      </c>
      <c r="C10" s="3">
        <v>175</v>
      </c>
      <c r="D10" s="3">
        <v>171</v>
      </c>
    </row>
    <row r="11" spans="2:4">
      <c r="B11" s="2">
        <v>7</v>
      </c>
      <c r="C11" s="3">
        <v>157</v>
      </c>
      <c r="D11" s="3">
        <v>175</v>
      </c>
    </row>
    <row r="12" spans="2:4">
      <c r="B12" s="2">
        <v>8</v>
      </c>
      <c r="C12" s="3">
        <v>168</v>
      </c>
      <c r="D12" s="3">
        <v>168</v>
      </c>
    </row>
    <row r="13" spans="2:4">
      <c r="B13" s="2">
        <v>9</v>
      </c>
      <c r="C13" s="3">
        <v>152</v>
      </c>
      <c r="D13" s="3">
        <v>166</v>
      </c>
    </row>
    <row r="14" spans="2:4">
      <c r="B14" s="2">
        <v>10</v>
      </c>
      <c r="C14" s="3">
        <v>197</v>
      </c>
      <c r="D14" s="3">
        <v>163</v>
      </c>
    </row>
    <row r="15" spans="2:4">
      <c r="B15" s="2">
        <v>11</v>
      </c>
      <c r="C15" s="3">
        <v>152</v>
      </c>
      <c r="D15" s="3">
        <v>158</v>
      </c>
    </row>
    <row r="16" spans="2:4">
      <c r="B16" s="2">
        <v>12</v>
      </c>
      <c r="C16" s="3">
        <v>165</v>
      </c>
      <c r="D16" s="3">
        <v>150</v>
      </c>
    </row>
    <row r="17" spans="2:4">
      <c r="B17" s="2">
        <v>13</v>
      </c>
      <c r="C17" s="3">
        <v>147</v>
      </c>
      <c r="D17" s="3">
        <v>173</v>
      </c>
    </row>
    <row r="18" spans="2:4">
      <c r="B18" s="2">
        <v>14</v>
      </c>
      <c r="C18" s="3">
        <v>174</v>
      </c>
      <c r="D18" s="3">
        <v>177</v>
      </c>
    </row>
    <row r="19" spans="2:4">
      <c r="B19" s="2">
        <v>15</v>
      </c>
      <c r="C19" s="3">
        <v>151</v>
      </c>
      <c r="D19" s="3">
        <v>174</v>
      </c>
    </row>
    <row r="20" spans="2:4">
      <c r="B20" s="2">
        <v>16</v>
      </c>
      <c r="C20" s="3">
        <v>169</v>
      </c>
      <c r="D20" s="3">
        <v>161</v>
      </c>
    </row>
    <row r="21" spans="2:4">
      <c r="B21" s="2">
        <v>17</v>
      </c>
      <c r="C21" s="3">
        <v>155</v>
      </c>
      <c r="D21" s="3">
        <v>160</v>
      </c>
    </row>
    <row r="22" spans="2:4">
      <c r="B22" s="2">
        <v>18</v>
      </c>
      <c r="C22" s="3">
        <v>182</v>
      </c>
      <c r="D22" s="3">
        <v>163</v>
      </c>
    </row>
    <row r="23" spans="2:4">
      <c r="B23" s="2">
        <v>19</v>
      </c>
      <c r="C23" s="3">
        <v>154</v>
      </c>
      <c r="D23" s="3">
        <v>164</v>
      </c>
    </row>
    <row r="24" spans="2:4">
      <c r="B24" s="2">
        <v>20</v>
      </c>
      <c r="C24" s="3">
        <v>175</v>
      </c>
      <c r="D24" s="3">
        <v>160</v>
      </c>
    </row>
    <row r="25" spans="2:4">
      <c r="B25" s="2">
        <v>21</v>
      </c>
      <c r="C25" s="3">
        <v>146</v>
      </c>
      <c r="D25" s="3">
        <v>174</v>
      </c>
    </row>
    <row r="26" spans="2:4">
      <c r="B26" s="2">
        <v>22</v>
      </c>
      <c r="C26" s="3">
        <v>169</v>
      </c>
      <c r="D26" s="3">
        <v>174</v>
      </c>
    </row>
    <row r="27" spans="2:4">
      <c r="B27" s="2">
        <v>23</v>
      </c>
      <c r="C27" s="3">
        <v>167</v>
      </c>
      <c r="D27" s="3">
        <v>174</v>
      </c>
    </row>
    <row r="28" spans="2:4">
      <c r="B28" s="2">
        <v>24</v>
      </c>
      <c r="C28" s="3">
        <v>195</v>
      </c>
      <c r="D28" s="3">
        <v>178</v>
      </c>
    </row>
    <row r="29" spans="2:4">
      <c r="B29" s="2">
        <v>25</v>
      </c>
      <c r="C29" s="3">
        <v>152</v>
      </c>
      <c r="D29" s="3">
        <v>179</v>
      </c>
    </row>
    <row r="30" spans="2:4">
      <c r="B30" s="2">
        <v>26</v>
      </c>
      <c r="C30" s="3">
        <v>183</v>
      </c>
      <c r="D30" s="3">
        <v>180</v>
      </c>
    </row>
    <row r="31" spans="2:4">
      <c r="B31" s="2">
        <v>27</v>
      </c>
      <c r="C31" s="3">
        <v>157</v>
      </c>
      <c r="D31" s="3">
        <v>164</v>
      </c>
    </row>
    <row r="32" spans="2:4">
      <c r="B32" s="2">
        <v>28</v>
      </c>
      <c r="C32" s="3">
        <v>172</v>
      </c>
      <c r="D32" s="3">
        <v>165</v>
      </c>
    </row>
    <row r="33" spans="2:4">
      <c r="B33" s="2">
        <v>29</v>
      </c>
      <c r="C33" s="3">
        <v>143</v>
      </c>
      <c r="D33" s="3">
        <v>164</v>
      </c>
    </row>
    <row r="34" spans="2:4">
      <c r="B34" s="2">
        <v>30</v>
      </c>
      <c r="C34" s="3">
        <v>165</v>
      </c>
      <c r="D34" s="3">
        <v>166</v>
      </c>
    </row>
    <row r="35" spans="2:4">
      <c r="B35" s="8" t="s">
        <v>25</v>
      </c>
      <c r="C35" s="9">
        <f>AVERAGE(C5:C34)</f>
        <v>165.6</v>
      </c>
      <c r="D35" s="9">
        <f>AVERAGE(D5:D34)</f>
        <v>169.8</v>
      </c>
    </row>
    <row r="36" spans="2:4">
      <c r="B36" s="8" t="s">
        <v>26</v>
      </c>
      <c r="C36" s="9">
        <f>STDEV(C5:C34)</f>
        <v>14.618363510466427</v>
      </c>
      <c r="D36" s="9">
        <f>STDEV(D5:D34)</f>
        <v>9.5823112898284624</v>
      </c>
    </row>
    <row r="37" spans="2:4">
      <c r="B37" s="8" t="s">
        <v>27</v>
      </c>
      <c r="C37" s="9">
        <f>VAR(C5:C34)</f>
        <v>213.69655172413633</v>
      </c>
      <c r="D37" s="9">
        <f>VAR(D5:D34)</f>
        <v>91.820689655174021</v>
      </c>
    </row>
  </sheetData>
  <phoneticPr fontId="2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4:H51"/>
  <sheetViews>
    <sheetView topLeftCell="A3" zoomScale="80" zoomScaleNormal="80" workbookViewId="0">
      <selection activeCell="F3" sqref="F3"/>
    </sheetView>
  </sheetViews>
  <sheetFormatPr defaultRowHeight="13.5"/>
  <cols>
    <col min="2" max="2" width="11.125" style="1" bestFit="1" customWidth="1"/>
    <col min="3" max="3" width="33.25" bestFit="1" customWidth="1"/>
    <col min="4" max="4" width="31.125" bestFit="1" customWidth="1"/>
    <col min="6" max="6" width="10" bestFit="1" customWidth="1"/>
    <col min="7" max="7" width="33.25" bestFit="1" customWidth="1"/>
    <col min="8" max="8" width="31.125" bestFit="1" customWidth="1"/>
  </cols>
  <sheetData>
    <row r="4" spans="2:8">
      <c r="B4" s="2" t="s">
        <v>4</v>
      </c>
      <c r="C4" s="3" t="s">
        <v>46</v>
      </c>
      <c r="D4" s="3" t="s">
        <v>3</v>
      </c>
    </row>
    <row r="5" spans="2:8">
      <c r="B5" s="2">
        <v>1</v>
      </c>
      <c r="C5" s="3">
        <v>155</v>
      </c>
      <c r="D5" s="3">
        <v>166</v>
      </c>
      <c r="F5" s="3" t="s">
        <v>13</v>
      </c>
      <c r="G5" s="3" t="s">
        <v>18</v>
      </c>
    </row>
    <row r="6" spans="2:8">
      <c r="B6" s="2">
        <v>2</v>
      </c>
      <c r="C6" s="3">
        <v>174</v>
      </c>
      <c r="D6" s="3">
        <v>167</v>
      </c>
      <c r="F6" s="3" t="s">
        <v>14</v>
      </c>
      <c r="G6" s="3" t="s">
        <v>17</v>
      </c>
    </row>
    <row r="7" spans="2:8">
      <c r="B7" s="2">
        <v>3</v>
      </c>
      <c r="C7" s="3">
        <v>152</v>
      </c>
      <c r="D7" s="3">
        <v>189</v>
      </c>
      <c r="G7" t="s">
        <v>19</v>
      </c>
    </row>
    <row r="8" spans="2:8">
      <c r="B8" s="2">
        <v>4</v>
      </c>
      <c r="C8" s="3">
        <v>190</v>
      </c>
      <c r="D8" s="3">
        <v>198</v>
      </c>
      <c r="F8" t="s">
        <v>15</v>
      </c>
    </row>
    <row r="9" spans="2:8">
      <c r="B9" s="2">
        <v>5</v>
      </c>
      <c r="C9" s="3">
        <v>175</v>
      </c>
      <c r="D9" s="3">
        <v>173</v>
      </c>
      <c r="F9" s="3" t="s">
        <v>13</v>
      </c>
      <c r="G9" s="3" t="s">
        <v>20</v>
      </c>
    </row>
    <row r="10" spans="2:8">
      <c r="B10" s="2">
        <v>6</v>
      </c>
      <c r="C10" s="3">
        <v>175</v>
      </c>
      <c r="D10" s="3">
        <v>171</v>
      </c>
      <c r="F10" s="3" t="s">
        <v>14</v>
      </c>
      <c r="G10" s="3" t="s">
        <v>21</v>
      </c>
    </row>
    <row r="11" spans="2:8">
      <c r="B11" s="2">
        <v>7</v>
      </c>
      <c r="C11" s="3">
        <v>157</v>
      </c>
      <c r="D11" s="3">
        <v>175</v>
      </c>
    </row>
    <row r="12" spans="2:8">
      <c r="B12" s="2">
        <v>8</v>
      </c>
      <c r="C12" s="3">
        <v>168</v>
      </c>
      <c r="D12" s="3">
        <v>168</v>
      </c>
      <c r="F12" t="s">
        <v>5</v>
      </c>
    </row>
    <row r="13" spans="2:8" ht="14.25" thickBot="1">
      <c r="B13" s="2">
        <v>9</v>
      </c>
      <c r="C13" s="3">
        <v>152</v>
      </c>
      <c r="D13" s="3">
        <v>166</v>
      </c>
    </row>
    <row r="14" spans="2:8">
      <c r="B14" s="2">
        <v>10</v>
      </c>
      <c r="C14" s="3">
        <v>197</v>
      </c>
      <c r="D14" s="3">
        <v>163</v>
      </c>
      <c r="F14" s="6"/>
      <c r="G14" s="6" t="s">
        <v>45</v>
      </c>
      <c r="H14" s="6" t="s">
        <v>2</v>
      </c>
    </row>
    <row r="15" spans="2:8">
      <c r="B15" s="2">
        <v>11</v>
      </c>
      <c r="C15" s="3">
        <v>152</v>
      </c>
      <c r="D15" s="3">
        <v>158</v>
      </c>
      <c r="F15" s="4" t="s">
        <v>6</v>
      </c>
      <c r="G15" s="4">
        <v>165.6</v>
      </c>
      <c r="H15" s="4">
        <v>169.8</v>
      </c>
    </row>
    <row r="16" spans="2:8">
      <c r="B16" s="2">
        <v>12</v>
      </c>
      <c r="C16" s="3">
        <v>165</v>
      </c>
      <c r="D16" s="3">
        <v>150</v>
      </c>
      <c r="F16" s="4" t="s">
        <v>7</v>
      </c>
      <c r="G16" s="4">
        <v>213.69655172413633</v>
      </c>
      <c r="H16" s="4">
        <v>91.820689655174021</v>
      </c>
    </row>
    <row r="17" spans="2:8">
      <c r="B17" s="2">
        <v>13</v>
      </c>
      <c r="C17" s="3">
        <v>147</v>
      </c>
      <c r="D17" s="3">
        <v>173</v>
      </c>
      <c r="F17" s="4" t="s">
        <v>8</v>
      </c>
      <c r="G17" s="4">
        <v>30</v>
      </c>
      <c r="H17" s="4">
        <v>30</v>
      </c>
    </row>
    <row r="18" spans="2:8">
      <c r="B18" s="2">
        <v>14</v>
      </c>
      <c r="C18" s="3">
        <v>174</v>
      </c>
      <c r="D18" s="3">
        <v>177</v>
      </c>
      <c r="F18" s="4" t="s">
        <v>9</v>
      </c>
      <c r="G18" s="4">
        <v>29</v>
      </c>
      <c r="H18" s="4">
        <v>29</v>
      </c>
    </row>
    <row r="19" spans="2:8">
      <c r="B19" s="2">
        <v>15</v>
      </c>
      <c r="C19" s="3">
        <v>151</v>
      </c>
      <c r="D19" s="3">
        <v>174</v>
      </c>
      <c r="F19" s="4" t="s">
        <v>10</v>
      </c>
      <c r="G19" s="4">
        <v>2.3273246206999567</v>
      </c>
      <c r="H19" s="4"/>
    </row>
    <row r="20" spans="2:8">
      <c r="B20" s="2">
        <v>16</v>
      </c>
      <c r="C20" s="3">
        <v>169</v>
      </c>
      <c r="D20" s="3">
        <v>161</v>
      </c>
      <c r="F20" s="4" t="s">
        <v>11</v>
      </c>
      <c r="G20" s="7">
        <v>1.3107918427578425E-2</v>
      </c>
      <c r="H20" s="4"/>
    </row>
    <row r="21" spans="2:8" ht="14.25" thickBot="1">
      <c r="B21" s="2">
        <v>17</v>
      </c>
      <c r="C21" s="3">
        <v>155</v>
      </c>
      <c r="D21" s="3">
        <v>160</v>
      </c>
      <c r="F21" s="5" t="s">
        <v>12</v>
      </c>
      <c r="G21" s="5">
        <v>1.8608114343970295</v>
      </c>
      <c r="H21" s="5"/>
    </row>
    <row r="22" spans="2:8">
      <c r="B22" s="2">
        <v>18</v>
      </c>
      <c r="C22" s="3">
        <v>182</v>
      </c>
      <c r="D22" s="3">
        <v>163</v>
      </c>
    </row>
    <row r="23" spans="2:8">
      <c r="B23" s="2">
        <v>19</v>
      </c>
      <c r="C23" s="3">
        <v>154</v>
      </c>
      <c r="D23" s="3">
        <v>164</v>
      </c>
      <c r="F23" t="s">
        <v>49</v>
      </c>
    </row>
    <row r="24" spans="2:8">
      <c r="B24" s="2">
        <v>20</v>
      </c>
      <c r="C24" s="3">
        <v>175</v>
      </c>
      <c r="D24" s="3">
        <v>160</v>
      </c>
      <c r="F24" t="s">
        <v>40</v>
      </c>
    </row>
    <row r="25" spans="2:8">
      <c r="B25" s="2">
        <v>21</v>
      </c>
      <c r="C25" s="3">
        <v>146</v>
      </c>
      <c r="D25" s="3">
        <v>174</v>
      </c>
      <c r="F25" t="s">
        <v>50</v>
      </c>
    </row>
    <row r="26" spans="2:8">
      <c r="B26" s="2">
        <v>22</v>
      </c>
      <c r="C26" s="3">
        <v>169</v>
      </c>
      <c r="D26" s="3">
        <v>174</v>
      </c>
      <c r="F26" t="s">
        <v>51</v>
      </c>
    </row>
    <row r="27" spans="2:8">
      <c r="B27" s="2">
        <v>23</v>
      </c>
      <c r="C27" s="3">
        <v>167</v>
      </c>
      <c r="D27" s="3">
        <v>174</v>
      </c>
    </row>
    <row r="28" spans="2:8">
      <c r="B28" s="2">
        <v>24</v>
      </c>
      <c r="C28" s="3">
        <v>195</v>
      </c>
      <c r="D28" s="3">
        <v>178</v>
      </c>
      <c r="F28" s="3" t="s">
        <v>13</v>
      </c>
      <c r="G28" s="3" t="s">
        <v>18</v>
      </c>
    </row>
    <row r="29" spans="2:8">
      <c r="B29" s="2">
        <v>25</v>
      </c>
      <c r="C29" s="3">
        <v>152</v>
      </c>
      <c r="D29" s="3">
        <v>179</v>
      </c>
      <c r="F29" s="3" t="s">
        <v>14</v>
      </c>
      <c r="G29" s="3" t="s">
        <v>17</v>
      </c>
    </row>
    <row r="30" spans="2:8">
      <c r="B30" s="2">
        <v>26</v>
      </c>
      <c r="C30" s="3">
        <v>183</v>
      </c>
      <c r="D30" s="3">
        <v>180</v>
      </c>
      <c r="G30" t="s">
        <v>24</v>
      </c>
    </row>
    <row r="31" spans="2:8">
      <c r="B31" s="2">
        <v>27</v>
      </c>
      <c r="C31" s="3">
        <v>157</v>
      </c>
      <c r="D31" s="3">
        <v>164</v>
      </c>
      <c r="F31" t="s">
        <v>15</v>
      </c>
    </row>
    <row r="32" spans="2:8">
      <c r="B32" s="2">
        <v>28</v>
      </c>
      <c r="C32" s="3">
        <v>172</v>
      </c>
      <c r="D32" s="3">
        <v>165</v>
      </c>
      <c r="F32" s="3" t="s">
        <v>13</v>
      </c>
      <c r="G32" s="3" t="s">
        <v>16</v>
      </c>
    </row>
    <row r="33" spans="2:8">
      <c r="B33" s="2">
        <v>29</v>
      </c>
      <c r="C33" s="3">
        <v>143</v>
      </c>
      <c r="D33" s="3">
        <v>164</v>
      </c>
      <c r="F33" s="3" t="s">
        <v>14</v>
      </c>
      <c r="G33" s="3" t="s">
        <v>28</v>
      </c>
    </row>
    <row r="34" spans="2:8">
      <c r="B34" s="2">
        <v>30</v>
      </c>
      <c r="C34" s="3">
        <v>165</v>
      </c>
      <c r="D34" s="3">
        <v>166</v>
      </c>
    </row>
    <row r="35" spans="2:8">
      <c r="B35" s="8" t="s">
        <v>25</v>
      </c>
      <c r="C35" s="9">
        <f>AVERAGE(C5:C34)</f>
        <v>165.6</v>
      </c>
      <c r="D35" s="9">
        <f>AVERAGE(D5:D34)</f>
        <v>169.8</v>
      </c>
      <c r="F35" t="s">
        <v>52</v>
      </c>
    </row>
    <row r="36" spans="2:8" ht="14.25" thickBot="1">
      <c r="B36" s="8" t="s">
        <v>26</v>
      </c>
      <c r="C36" s="9">
        <f>STDEV(C5:C34)</f>
        <v>14.618363510466427</v>
      </c>
      <c r="D36" s="9">
        <f>STDEV(D5:D34)</f>
        <v>9.5823112898284624</v>
      </c>
    </row>
    <row r="37" spans="2:8">
      <c r="B37" s="8" t="s">
        <v>27</v>
      </c>
      <c r="C37" s="9">
        <f>VAR(C5:C34)</f>
        <v>213.69655172413633</v>
      </c>
      <c r="D37" s="9">
        <f>VAR(D5:D34)</f>
        <v>91.820689655174021</v>
      </c>
      <c r="F37" s="6"/>
      <c r="G37" s="6" t="s">
        <v>45</v>
      </c>
      <c r="H37" s="6" t="s">
        <v>2</v>
      </c>
    </row>
    <row r="38" spans="2:8">
      <c r="F38" s="4" t="s">
        <v>6</v>
      </c>
      <c r="G38" s="4">
        <v>165.6</v>
      </c>
      <c r="H38" s="4">
        <v>169.8</v>
      </c>
    </row>
    <row r="39" spans="2:8">
      <c r="F39" s="4" t="s">
        <v>7</v>
      </c>
      <c r="G39" s="4">
        <v>213.69655172413633</v>
      </c>
      <c r="H39" s="4">
        <v>91.820689655174021</v>
      </c>
    </row>
    <row r="40" spans="2:8">
      <c r="F40" s="4" t="s">
        <v>8</v>
      </c>
      <c r="G40" s="4">
        <v>30</v>
      </c>
      <c r="H40" s="4">
        <v>30</v>
      </c>
    </row>
    <row r="41" spans="2:8">
      <c r="F41" s="4" t="s">
        <v>31</v>
      </c>
      <c r="G41" s="4">
        <v>0</v>
      </c>
      <c r="H41" s="4"/>
    </row>
    <row r="42" spans="2:8">
      <c r="F42" s="4" t="s">
        <v>9</v>
      </c>
      <c r="G42" s="4">
        <v>50</v>
      </c>
      <c r="H42" s="4"/>
    </row>
    <row r="43" spans="2:8">
      <c r="F43" s="4" t="s">
        <v>32</v>
      </c>
      <c r="G43" s="4">
        <v>-1.3161095963201446</v>
      </c>
      <c r="H43" s="4"/>
    </row>
    <row r="44" spans="2:8">
      <c r="F44" s="4" t="s">
        <v>33</v>
      </c>
      <c r="G44" s="7">
        <v>9.7069655556439427E-2</v>
      </c>
      <c r="H44" s="4"/>
    </row>
    <row r="45" spans="2:8">
      <c r="F45" s="4" t="s">
        <v>34</v>
      </c>
      <c r="G45" s="4">
        <v>1.6759050256427059</v>
      </c>
      <c r="H45" s="4"/>
    </row>
    <row r="46" spans="2:8">
      <c r="F46" s="4" t="s">
        <v>35</v>
      </c>
      <c r="G46" s="4">
        <v>0.19413931111287885</v>
      </c>
      <c r="H46" s="4"/>
    </row>
    <row r="47" spans="2:8" ht="14.25" thickBot="1">
      <c r="F47" s="5" t="s">
        <v>36</v>
      </c>
      <c r="G47" s="5">
        <v>2.0085590721432576</v>
      </c>
      <c r="H47" s="5"/>
    </row>
    <row r="49" spans="6:6">
      <c r="F49" t="s">
        <v>53</v>
      </c>
    </row>
    <row r="50" spans="6:6">
      <c r="F50" t="s">
        <v>54</v>
      </c>
    </row>
    <row r="51" spans="6:6">
      <c r="F51" t="s">
        <v>42</v>
      </c>
    </row>
  </sheetData>
  <phoneticPr fontId="2"/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元の表</vt:lpstr>
      <vt:lpstr>元の表 (F検定)</vt:lpstr>
      <vt:lpstr>元の表 (ｔ検定）</vt:lpstr>
      <vt:lpstr>元の表パート２</vt:lpstr>
      <vt:lpstr>元の表パート２ (F検定)</vt:lpstr>
      <vt:lpstr>元の表パート２ (ｔ検定)</vt:lpstr>
      <vt:lpstr>元の表パート３</vt:lpstr>
      <vt:lpstr>元の表パート３(F検定とｔ検定)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 Takanori</dc:creator>
  <cp:lastModifiedBy>SAKAGUCHI Takanori</cp:lastModifiedBy>
  <cp:lastPrinted>2014-03-13T09:54:38Z</cp:lastPrinted>
  <dcterms:created xsi:type="dcterms:W3CDTF">2014-03-13T09:38:41Z</dcterms:created>
  <dcterms:modified xsi:type="dcterms:W3CDTF">2014-03-13T15:40:09Z</dcterms:modified>
</cp:coreProperties>
</file>